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90" windowWidth="11280" windowHeight="4950" tabRatio="708" activeTab="1"/>
  </bookViews>
  <sheets>
    <sheet name="Лист1_опис обекти" sheetId="1" r:id="rId1"/>
    <sheet name="Лист3_общо конс.ел.енергия" sheetId="3" r:id="rId2"/>
    <sheet name="тр.параметри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5" i="4" l="1"/>
  <c r="B16" i="3"/>
  <c r="G7" i="4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40" i="1" s="1"/>
  <c r="A143" i="1" s="1"/>
  <c r="A146" i="1" s="1"/>
  <c r="A147" i="1" s="1"/>
</calcChain>
</file>

<file path=xl/sharedStrings.xml><?xml version="1.0" encoding="utf-8"?>
<sst xmlns="http://schemas.openxmlformats.org/spreadsheetml/2006/main" count="469" uniqueCount="282">
  <si>
    <t>138 Обекти и точки на свързване</t>
  </si>
  <si>
    <t>КН: 1000561371 - 134 Обекта    ДДС номер: BG000614984</t>
  </si>
  <si>
    <t>№</t>
  </si>
  <si>
    <t>наименование обект</t>
  </si>
  <si>
    <t>населено място</t>
  </si>
  <si>
    <t>№ на електромер</t>
  </si>
  <si>
    <t>ИТ №</t>
  </si>
  <si>
    <t>константа</t>
  </si>
  <si>
    <t>пр.мощност</t>
  </si>
  <si>
    <t>Ул.освтл.-ТПТехникум"</t>
  </si>
  <si>
    <t>гр.Мадан</t>
  </si>
  <si>
    <t>007377549</t>
  </si>
  <si>
    <t>Училище</t>
  </si>
  <si>
    <t>с.Студена</t>
  </si>
  <si>
    <t>007647085</t>
  </si>
  <si>
    <t>Улично осветление</t>
  </si>
  <si>
    <t>с.Долие</t>
  </si>
  <si>
    <t>008552677</t>
  </si>
  <si>
    <t>с.Букова поляна</t>
  </si>
  <si>
    <t>020224388</t>
  </si>
  <si>
    <t>с.Печинско</t>
  </si>
  <si>
    <t>4837140</t>
  </si>
  <si>
    <t>Здравна служба</t>
  </si>
  <si>
    <t>с.Боровина</t>
  </si>
  <si>
    <t>008513613</t>
  </si>
  <si>
    <t>Офис</t>
  </si>
  <si>
    <t>007691613</t>
  </si>
  <si>
    <t>с.Върбина</t>
  </si>
  <si>
    <t>4644824</t>
  </si>
  <si>
    <t>ПС Бориново Шаренка</t>
  </si>
  <si>
    <t>с.Бориново</t>
  </si>
  <si>
    <t>63351281</t>
  </si>
  <si>
    <t>008689184</t>
  </si>
  <si>
    <t>с.Равнил</t>
  </si>
  <si>
    <t>030162044</t>
  </si>
  <si>
    <t>Ул.осветл.-кв.Койнарци</t>
  </si>
  <si>
    <t>Гараж-м.Малка река</t>
  </si>
  <si>
    <t>46637998</t>
  </si>
  <si>
    <t>41796029</t>
  </si>
  <si>
    <t>с.Ливаде</t>
  </si>
  <si>
    <t>008552058</t>
  </si>
  <si>
    <t>с.Буково</t>
  </si>
  <si>
    <t>42777888</t>
  </si>
  <si>
    <t>Музей-ул.Република</t>
  </si>
  <si>
    <t>008160266</t>
  </si>
  <si>
    <t>Ул.осв. Пулевска- МТП</t>
  </si>
  <si>
    <t>4628377</t>
  </si>
  <si>
    <t>Ул.осветление ТП-1</t>
  </si>
  <si>
    <t>с.Средногрци</t>
  </si>
  <si>
    <t>46455125</t>
  </si>
  <si>
    <t>с.Равно нивище</t>
  </si>
  <si>
    <t>41804548</t>
  </si>
  <si>
    <t>Ул.осветление-ТП "Антон"</t>
  </si>
  <si>
    <t>4628382</t>
  </si>
  <si>
    <t>Кметство</t>
  </si>
  <si>
    <t>с.Митовска</t>
  </si>
  <si>
    <t>4631663</t>
  </si>
  <si>
    <t>Библиотека</t>
  </si>
  <si>
    <t>4657043</t>
  </si>
  <si>
    <t>Ул.осв.-м.Пастирци</t>
  </si>
  <si>
    <t>008166091</t>
  </si>
  <si>
    <t>с.Мъглища</t>
  </si>
  <si>
    <t>4835104</t>
  </si>
  <si>
    <t>с.Равнища</t>
  </si>
  <si>
    <t>008058390</t>
  </si>
  <si>
    <t>с.Средногорци</t>
  </si>
  <si>
    <t>42790653</t>
  </si>
  <si>
    <t>Ул.осв.- Шаренка- ТП2</t>
  </si>
  <si>
    <t>42786249</t>
  </si>
  <si>
    <t>Управител - пазар</t>
  </si>
  <si>
    <t>4628436</t>
  </si>
  <si>
    <t>Ул.осв. - кв. 1-ви май</t>
  </si>
  <si>
    <t>46640779</t>
  </si>
  <si>
    <t>Канцелария</t>
  </si>
  <si>
    <t>008690429</t>
  </si>
  <si>
    <t>Ул.осв. - ТП "Автобаза"</t>
  </si>
  <si>
    <t>3617588</t>
  </si>
  <si>
    <t>с.Рустан</t>
  </si>
  <si>
    <t>2932052</t>
  </si>
  <si>
    <t>Ул.осветл.-ТП"Хлебозавод"</t>
  </si>
  <si>
    <t>47808866</t>
  </si>
  <si>
    <t>с.Галище</t>
  </si>
  <si>
    <t>007687876</t>
  </si>
  <si>
    <t>Ул.осветл.-м.Аврамовс.</t>
  </si>
  <si>
    <t>3279758</t>
  </si>
  <si>
    <t>Ул.осв.-Битов комбинат</t>
  </si>
  <si>
    <t>008163572</t>
  </si>
  <si>
    <t>Басейн</t>
  </si>
  <si>
    <t>007377547</t>
  </si>
  <si>
    <t>4628376</t>
  </si>
  <si>
    <t>Бизнес инкубатор</t>
  </si>
  <si>
    <t>03287379</t>
  </si>
  <si>
    <t>000635841</t>
  </si>
  <si>
    <t>с.Борика</t>
  </si>
  <si>
    <t>007397663</t>
  </si>
  <si>
    <t>42780970</t>
  </si>
  <si>
    <t>НУ- кв. 1-ви май</t>
  </si>
  <si>
    <t>03420460</t>
  </si>
  <si>
    <t>201029374</t>
  </si>
  <si>
    <t>Помпа</t>
  </si>
  <si>
    <t>42790159</t>
  </si>
  <si>
    <t>Ул.осв.-ТП "У-ще"Шаренка</t>
  </si>
  <si>
    <t>4848159</t>
  </si>
  <si>
    <t>62103034</t>
  </si>
  <si>
    <t>с.Леска</t>
  </si>
  <si>
    <t>62096147</t>
  </si>
  <si>
    <t>4237389</t>
  </si>
  <si>
    <t>с.Лещак</t>
  </si>
  <si>
    <t>42771037</t>
  </si>
  <si>
    <t>с.Ловци</t>
  </si>
  <si>
    <t>030169608</t>
  </si>
  <si>
    <t>Пансион</t>
  </si>
  <si>
    <t>04125909</t>
  </si>
  <si>
    <t>с.Цирка</t>
  </si>
  <si>
    <t>007688134</t>
  </si>
  <si>
    <t>Ул.осв. - Шаренка ТП1</t>
  </si>
  <si>
    <t>41803545</t>
  </si>
  <si>
    <t>Ул.осветл.-ТП"Панелен"</t>
  </si>
  <si>
    <t>46460564</t>
  </si>
  <si>
    <t>Магазин</t>
  </si>
  <si>
    <t>с.Вехтино</t>
  </si>
  <si>
    <t>46455407</t>
  </si>
  <si>
    <t>Ул.осветл. - Възраждане</t>
  </si>
  <si>
    <t>007388041</t>
  </si>
  <si>
    <t>Ул.осв. - Петров дол - 2</t>
  </si>
  <si>
    <t>30275759</t>
  </si>
  <si>
    <t>42803409</t>
  </si>
  <si>
    <t>с.Миле</t>
  </si>
  <si>
    <t>007935613</t>
  </si>
  <si>
    <t>030166575</t>
  </si>
  <si>
    <t>03326975</t>
  </si>
  <si>
    <t>Ул.осветление - ТП"Хотел"</t>
  </si>
  <si>
    <t>000609164</t>
  </si>
  <si>
    <t>с.Тънкото</t>
  </si>
  <si>
    <t>4891154</t>
  </si>
  <si>
    <t>008029735</t>
  </si>
  <si>
    <t>Улично осветление-кв.Бор.</t>
  </si>
  <si>
    <t>4628384</t>
  </si>
  <si>
    <t>Картинна галерия</t>
  </si>
  <si>
    <t>14262119</t>
  </si>
  <si>
    <t>008538057</t>
  </si>
  <si>
    <t>4844767</t>
  </si>
  <si>
    <t>0301611919</t>
  </si>
  <si>
    <t>46459393</t>
  </si>
  <si>
    <t>Улично осветление-възлова</t>
  </si>
  <si>
    <t>47893411</t>
  </si>
  <si>
    <t>с.Уручовци</t>
  </si>
  <si>
    <t>4576724</t>
  </si>
  <si>
    <t>007571838</t>
  </si>
  <si>
    <t>Улично Мачтов</t>
  </si>
  <si>
    <t>3826979</t>
  </si>
  <si>
    <t>Ул.осв. -ТП1-кв.Батанци</t>
  </si>
  <si>
    <t>2166554</t>
  </si>
  <si>
    <t>Ул.осветл.- Петрол дол</t>
  </si>
  <si>
    <t>4628378</t>
  </si>
  <si>
    <t>с.Върба</t>
  </si>
  <si>
    <t>41804559</t>
  </si>
  <si>
    <t>Ул.осветл.-ТП Мачтов</t>
  </si>
  <si>
    <t>30276793</t>
  </si>
  <si>
    <t>Хотел"Урал"-ул.Обединен.</t>
  </si>
  <si>
    <t>04127023</t>
  </si>
  <si>
    <t>Ул.осв. - м.Кьосьовска</t>
  </si>
  <si>
    <t>4572203</t>
  </si>
  <si>
    <t>4236836</t>
  </si>
  <si>
    <t>Ул.осветл.-ТП "Ломе"</t>
  </si>
  <si>
    <t>072733268</t>
  </si>
  <si>
    <t>Училище - м.Конски д.</t>
  </si>
  <si>
    <t>46455138</t>
  </si>
  <si>
    <t>Център за работа с деца</t>
  </si>
  <si>
    <t>с.Шаренка</t>
  </si>
  <si>
    <t>008543803</t>
  </si>
  <si>
    <t>Общ.адм. - ул.О-ние</t>
  </si>
  <si>
    <t>03287693</t>
  </si>
  <si>
    <t>47896134</t>
  </si>
  <si>
    <t>007687877</t>
  </si>
  <si>
    <t>Ул.осветл.- ТП "Болница"</t>
  </si>
  <si>
    <t>4628380</t>
  </si>
  <si>
    <t>42800489</t>
  </si>
  <si>
    <t>с.Дирало</t>
  </si>
  <si>
    <t>4838939</t>
  </si>
  <si>
    <t>3822879</t>
  </si>
  <si>
    <t>007689861</t>
  </si>
  <si>
    <t>Стол - кв.Възраждане</t>
  </si>
  <si>
    <t>03326221</t>
  </si>
  <si>
    <t>008168777</t>
  </si>
  <si>
    <t>008050021</t>
  </si>
  <si>
    <t>Ул.осветл.- ТП "Енерго"</t>
  </si>
  <si>
    <t>46080864</t>
  </si>
  <si>
    <t>4229785</t>
  </si>
  <si>
    <t>62095060</t>
  </si>
  <si>
    <t>007688132</t>
  </si>
  <si>
    <t>Ул.осветл. - м.Яновска</t>
  </si>
  <si>
    <t>3618348</t>
  </si>
  <si>
    <t>Общежитие - ул.Хр.Ботев</t>
  </si>
  <si>
    <t>4451398</t>
  </si>
  <si>
    <t>Улично - центъра</t>
  </si>
  <si>
    <t>46458466</t>
  </si>
  <si>
    <t>007689858</t>
  </si>
  <si>
    <t>Ул.осветл. - ВС "1-ви май"</t>
  </si>
  <si>
    <t>42774834</t>
  </si>
  <si>
    <t>Ул.осветл. - ТП "Центъра" 5</t>
  </si>
  <si>
    <t>47782185</t>
  </si>
  <si>
    <t>3572473</t>
  </si>
  <si>
    <t>Ул.осв.ТП Мачтов-м.Джар.</t>
  </si>
  <si>
    <t>4195283</t>
  </si>
  <si>
    <t>Улично осв.ТП"Хладилника"</t>
  </si>
  <si>
    <t>46464879</t>
  </si>
  <si>
    <t>Ул.осветл. - Миньорска</t>
  </si>
  <si>
    <t>3773385</t>
  </si>
  <si>
    <t>Ул.осв. - к.Дол Касета</t>
  </si>
  <si>
    <t>4754725</t>
  </si>
  <si>
    <t>Улично ТП Цех</t>
  </si>
  <si>
    <t>4644736</t>
  </si>
  <si>
    <t>Ул.осветл. - ТП Родопи</t>
  </si>
  <si>
    <t>46081009</t>
  </si>
  <si>
    <t>4628379</t>
  </si>
  <si>
    <t>62093651</t>
  </si>
  <si>
    <t>3895666</t>
  </si>
  <si>
    <t>УО МТП Чиевци</t>
  </si>
  <si>
    <t>301820721</t>
  </si>
  <si>
    <t>Зала-Кристална</t>
  </si>
  <si>
    <t>47809874</t>
  </si>
  <si>
    <t>с.Купен</t>
  </si>
  <si>
    <t>2429858</t>
  </si>
  <si>
    <t>Парно отопление</t>
  </si>
  <si>
    <t>03291488</t>
  </si>
  <si>
    <t>Спортна зала</t>
  </si>
  <si>
    <t>62745363</t>
  </si>
  <si>
    <t>Ул.осветл. - Мачта</t>
  </si>
  <si>
    <t>4626705</t>
  </si>
  <si>
    <t>Улично - ТП 2</t>
  </si>
  <si>
    <t>008542257</t>
  </si>
  <si>
    <t>4053940</t>
  </si>
  <si>
    <t>Общежитие- кв.Възраждане</t>
  </si>
  <si>
    <t>03290901</t>
  </si>
  <si>
    <t>Ул.осветл. Батанци - ТП2</t>
  </si>
  <si>
    <t>4628385</t>
  </si>
  <si>
    <t>с.Крайна</t>
  </si>
  <si>
    <t>4219239</t>
  </si>
  <si>
    <t>Ул.осветл. - м.Гарабина</t>
  </si>
  <si>
    <t>41801447</t>
  </si>
  <si>
    <t>4209046</t>
  </si>
  <si>
    <t>УО</t>
  </si>
  <si>
    <t>с.Чурка</t>
  </si>
  <si>
    <t>000808123</t>
  </si>
  <si>
    <t>Резервоар/м-ст Кубранище/</t>
  </si>
  <si>
    <t>140002177</t>
  </si>
  <si>
    <t>Спортен комплекс</t>
  </si>
  <si>
    <t>03327301</t>
  </si>
  <si>
    <t>КН: 1000561371 - 1 Обект   ДДС номер: BG000614984</t>
  </si>
  <si>
    <t>Депо за ТБО</t>
  </si>
  <si>
    <t>2026625</t>
  </si>
  <si>
    <t>КН: 1000561635 - 1 Обект ДДС номер: BG 000607954</t>
  </si>
  <si>
    <t>04007607</t>
  </si>
  <si>
    <t>КН: 1010114105 - 2 Обекта    ДДС номер: BG000614984</t>
  </si>
  <si>
    <t xml:space="preserve">Съблекалня </t>
  </si>
  <si>
    <t>42806186</t>
  </si>
  <si>
    <t>период</t>
  </si>
  <si>
    <t>АЕ НН</t>
  </si>
  <si>
    <t>юли</t>
  </si>
  <si>
    <t>август</t>
  </si>
  <si>
    <t>септември</t>
  </si>
  <si>
    <t>октомври</t>
  </si>
  <si>
    <t>ноември</t>
  </si>
  <si>
    <t>декември</t>
  </si>
  <si>
    <t>януари</t>
  </si>
  <si>
    <t>февруари</t>
  </si>
  <si>
    <t>март</t>
  </si>
  <si>
    <t>април</t>
  </si>
  <si>
    <t>май</t>
  </si>
  <si>
    <t>юни</t>
  </si>
  <si>
    <t>138 броя точки на свързване</t>
  </si>
  <si>
    <t>Точки на свързване и замерване на ел.енергията</t>
  </si>
  <si>
    <t>Точки на свързване и замерване на 3 броя второстепенни разпоредители</t>
  </si>
  <si>
    <t>Обща прогнозна тръжна цена</t>
  </si>
  <si>
    <t>Община Мадан</t>
  </si>
  <si>
    <t>138 броя</t>
  </si>
  <si>
    <t>4 броя</t>
  </si>
  <si>
    <t>Прогнозно количество ел.енергия за следващите 12 месеца/ кВтч</t>
  </si>
  <si>
    <t>Прогнозни разходи за регулираните от КЕВР акцизите по чл.20, ал.2, т.17 от Закона за акцизите и данъчните складове, определената с решение на КЕВР такса „задължение към обществото“, мрежови услуги (такси „пренос и достъп“ към електроразпределителната и електропреносната мрежи), както и нормативно определени добавки към цената на електрическата енергия съгласно ЗЕ и ПТЕЕ.</t>
  </si>
  <si>
    <t>2017-2018</t>
  </si>
  <si>
    <t>Прогнозна стойност на доставената ел.енергия по заложената максимална ед.цена от 88,31 лв/мВтч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</si>
</sst>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3" fillId="0" borderId="7" xfId="0" applyFont="1" applyBorder="1" applyAlignment="1"/>
    <xf numFmtId="0" fontId="3" fillId="2" borderId="0" xfId="0" applyFont="1" applyFill="1" applyBorder="1"/>
    <xf numFmtId="0" fontId="4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2" borderId="11" xfId="0" applyFont="1" applyFill="1" applyBorder="1"/>
    <xf numFmtId="0" fontId="4" fillId="0" borderId="8" xfId="0" applyFont="1" applyBorder="1"/>
    <xf numFmtId="49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8" xfId="0" applyFont="1" applyFill="1" applyBorder="1"/>
    <xf numFmtId="0" fontId="0" fillId="0" borderId="9" xfId="0" applyBorder="1" applyAlignment="1">
      <alignment horizontal="center"/>
    </xf>
    <xf numFmtId="0" fontId="3" fillId="0" borderId="12" xfId="0" applyFont="1" applyBorder="1" applyAlignment="1">
      <alignment vertical="center"/>
    </xf>
    <xf numFmtId="0" fontId="4" fillId="2" borderId="13" xfId="0" applyFont="1" applyFill="1" applyBorder="1"/>
    <xf numFmtId="0" fontId="4" fillId="0" borderId="13" xfId="0" applyFont="1" applyFill="1" applyBorder="1"/>
    <xf numFmtId="49" fontId="3" fillId="0" borderId="13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center" vertical="center"/>
    </xf>
    <xf numFmtId="0" fontId="7" fillId="0" borderId="18" xfId="0" applyFont="1" applyBorder="1"/>
    <xf numFmtId="0" fontId="5" fillId="0" borderId="17" xfId="0" applyFont="1" applyBorder="1" applyAlignment="1"/>
    <xf numFmtId="0" fontId="5" fillId="0" borderId="22" xfId="0" applyFont="1" applyBorder="1" applyAlignment="1">
      <alignment horizont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/>
    <xf numFmtId="1" fontId="7" fillId="0" borderId="8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9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bg-BG" sz="1400" b="1" i="0" kern="900" baseline="0">
                <a:latin typeface="Times New Roman" pitchFamily="18" charset="0"/>
                <a:cs typeface="Times New Roman" pitchFamily="18" charset="0"/>
              </a:rPr>
              <a:t>Консумация на ел.енергия за 12 месеца</a:t>
            </a:r>
            <a:endParaRPr lang="en-US" sz="1400" b="1" i="0" kern="900" baseline="0">
              <a:latin typeface="Times New Roman" pitchFamily="18" charset="0"/>
              <a:cs typeface="Times New Roman" pitchFamily="18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9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bg-BG" kern="900" baseline="0"/>
          </a:p>
        </c:rich>
      </c:tx>
      <c:layout>
        <c:manualLayout>
          <c:xMode val="edge"/>
          <c:yMode val="edge"/>
          <c:x val="0.16674300087489086"/>
          <c:y val="5.555555555555550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[1]сумарно!$B$72:$B$83</c:f>
              <c:numCache>
                <c:formatCode>General</c:formatCode>
                <c:ptCount val="12"/>
                <c:pt idx="0">
                  <c:v>11722.22</c:v>
                </c:pt>
                <c:pt idx="1">
                  <c:v>11074.64</c:v>
                </c:pt>
                <c:pt idx="2">
                  <c:v>12111.43</c:v>
                </c:pt>
                <c:pt idx="3">
                  <c:v>17462.579999999998</c:v>
                </c:pt>
                <c:pt idx="4">
                  <c:v>27693.789999999997</c:v>
                </c:pt>
                <c:pt idx="5">
                  <c:v>28886.06</c:v>
                </c:pt>
                <c:pt idx="6">
                  <c:v>32657.94</c:v>
                </c:pt>
                <c:pt idx="7">
                  <c:v>34668.600000000006</c:v>
                </c:pt>
                <c:pt idx="8">
                  <c:v>24813.33</c:v>
                </c:pt>
                <c:pt idx="9">
                  <c:v>23443.09</c:v>
                </c:pt>
                <c:pt idx="10">
                  <c:v>12863.109999999999</c:v>
                </c:pt>
                <c:pt idx="11">
                  <c:v>12184.93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34979104"/>
        <c:axId val="234979496"/>
        <c:axId val="0"/>
      </c:bar3DChart>
      <c:catAx>
        <c:axId val="234979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234979496"/>
        <c:crosses val="autoZero"/>
        <c:auto val="1"/>
        <c:lblAlgn val="ctr"/>
        <c:lblOffset val="100"/>
        <c:noMultiLvlLbl val="0"/>
      </c:catAx>
      <c:valAx>
        <c:axId val="2349794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4979104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75000"/>
      </a:schemeClr>
    </a:solidFill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66675</xdr:rowOff>
    </xdr:from>
    <xdr:to>
      <xdr:col>12</xdr:col>
      <xdr:colOff>180975</xdr:colOff>
      <xdr:row>16</xdr:row>
      <xdr:rowOff>9525</xdr:rowOff>
    </xdr:to>
    <xdr:graphicFrame macro="">
      <xdr:nvGraphicFramePr>
        <xdr:cNvPr id="2" name="Ди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r\Desktop\&#1054;&#1073;&#1097;&#1080;&#1085;&#1072;%20&#1052;&#1072;&#1076;&#1072;&#1085;%202017\&#1054;&#1044;&#1048;&#1058;&#1045;&#1053;%20&#1044;&#1054;&#1050;&#1051;&#1040;&#1044;_&#1052;&#1072;&#1076;&#1072;&#1085;\&#1040;&#1085;&#1072;&#1083;&#1080;&#1079;%20&#1088;&#1072;&#1079;&#1093;&#1086;&#1076;%20&#1079;&#1072;%20&#1077;&#1083;.&#1077;&#1085;&#1077;&#1088;&#107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екти"/>
      <sheetName val="сумарно"/>
      <sheetName val="конс ел е-я"/>
      <sheetName val="КН 1000561371- I"/>
      <sheetName val="КН 1000561371-II"/>
      <sheetName val="КН 1000561635"/>
      <sheetName val="КН 1010114105"/>
    </sheetNames>
    <sheetDataSet>
      <sheetData sheetId="0"/>
      <sheetData sheetId="1">
        <row r="72">
          <cell r="B72">
            <v>11722.22</v>
          </cell>
        </row>
        <row r="73">
          <cell r="B73">
            <v>11074.64</v>
          </cell>
        </row>
        <row r="74">
          <cell r="B74">
            <v>12111.43</v>
          </cell>
        </row>
        <row r="75">
          <cell r="B75">
            <v>17462.579999999998</v>
          </cell>
        </row>
        <row r="76">
          <cell r="B76">
            <v>27693.789999999997</v>
          </cell>
        </row>
        <row r="77">
          <cell r="B77">
            <v>28886.06</v>
          </cell>
        </row>
        <row r="78">
          <cell r="B78">
            <v>32657.94</v>
          </cell>
        </row>
        <row r="79">
          <cell r="B79">
            <v>34668.600000000006</v>
          </cell>
        </row>
        <row r="80">
          <cell r="B80">
            <v>24813.33</v>
          </cell>
        </row>
        <row r="81">
          <cell r="B81">
            <v>23443.09</v>
          </cell>
        </row>
        <row r="82">
          <cell r="B82">
            <v>12863.109999999999</v>
          </cell>
        </row>
        <row r="83">
          <cell r="B83">
            <v>12184.93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opLeftCell="A35" workbookViewId="0">
      <selection activeCell="I56" sqref="I56"/>
    </sheetView>
  </sheetViews>
  <sheetFormatPr defaultRowHeight="15" x14ac:dyDescent="0.25"/>
  <cols>
    <col min="1" max="1" width="5.140625" customWidth="1"/>
    <col min="2" max="2" width="27" customWidth="1"/>
    <col min="3" max="3" width="15.7109375" customWidth="1"/>
    <col min="4" max="4" width="12.85546875" customWidth="1"/>
    <col min="5" max="5" width="10.5703125" customWidth="1"/>
    <col min="6" max="6" width="9.42578125" customWidth="1"/>
    <col min="7" max="7" width="10.28515625" customWidth="1"/>
  </cols>
  <sheetData>
    <row r="1" spans="1:7" ht="30.75" customHeight="1" thickBot="1" x14ac:dyDescent="0.3">
      <c r="A1" s="64" t="s">
        <v>0</v>
      </c>
      <c r="B1" s="65"/>
      <c r="C1" s="65"/>
      <c r="D1" s="65"/>
      <c r="E1" s="65"/>
      <c r="F1" s="65"/>
      <c r="G1" s="66"/>
    </row>
    <row r="2" spans="1:7" x14ac:dyDescent="0.25">
      <c r="A2" s="67" t="s">
        <v>1</v>
      </c>
      <c r="B2" s="68"/>
      <c r="C2" s="68"/>
      <c r="D2" s="68"/>
      <c r="E2" s="68"/>
      <c r="F2" s="68"/>
      <c r="G2" s="69"/>
    </row>
    <row r="3" spans="1:7" ht="28.5" x14ac:dyDescent="0.2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</row>
    <row r="4" spans="1:7" ht="14.25" customHeight="1" x14ac:dyDescent="0.25">
      <c r="A4" s="4">
        <v>1</v>
      </c>
      <c r="B4" s="5" t="s">
        <v>9</v>
      </c>
      <c r="C4" s="6" t="s">
        <v>10</v>
      </c>
      <c r="D4" s="7" t="s">
        <v>11</v>
      </c>
      <c r="E4" s="8">
        <v>1193911</v>
      </c>
      <c r="F4" s="9">
        <v>1</v>
      </c>
      <c r="G4" s="10">
        <v>13</v>
      </c>
    </row>
    <row r="5" spans="1:7" ht="14.25" customHeight="1" x14ac:dyDescent="0.25">
      <c r="A5" s="11">
        <f>A4+1</f>
        <v>2</v>
      </c>
      <c r="B5" s="12" t="s">
        <v>12</v>
      </c>
      <c r="C5" s="13" t="s">
        <v>13</v>
      </c>
      <c r="D5" s="14" t="s">
        <v>14</v>
      </c>
      <c r="E5" s="15">
        <v>1192603</v>
      </c>
      <c r="F5" s="16">
        <v>1</v>
      </c>
      <c r="G5" s="17">
        <v>9</v>
      </c>
    </row>
    <row r="6" spans="1:7" ht="14.25" customHeight="1" x14ac:dyDescent="0.25">
      <c r="A6" s="11">
        <f>A5+1</f>
        <v>3</v>
      </c>
      <c r="B6" s="12" t="s">
        <v>15</v>
      </c>
      <c r="C6" s="13" t="s">
        <v>16</v>
      </c>
      <c r="D6" s="18" t="s">
        <v>17</v>
      </c>
      <c r="E6" s="15">
        <v>1668133</v>
      </c>
      <c r="F6" s="16">
        <v>1</v>
      </c>
      <c r="G6" s="17">
        <v>15</v>
      </c>
    </row>
    <row r="7" spans="1:7" ht="14.25" customHeight="1" x14ac:dyDescent="0.25">
      <c r="A7" s="11">
        <f>A6+1</f>
        <v>4</v>
      </c>
      <c r="B7" s="12" t="s">
        <v>15</v>
      </c>
      <c r="C7" s="13" t="s">
        <v>18</v>
      </c>
      <c r="D7" s="14" t="s">
        <v>19</v>
      </c>
      <c r="E7" s="15">
        <v>1192621</v>
      </c>
      <c r="F7" s="16">
        <v>1</v>
      </c>
      <c r="G7" s="17">
        <v>24</v>
      </c>
    </row>
    <row r="8" spans="1:7" ht="14.25" customHeight="1" x14ac:dyDescent="0.25">
      <c r="A8" s="11">
        <f t="shared" ref="A8:A71" si="0">A7+1</f>
        <v>5</v>
      </c>
      <c r="B8" s="12" t="s">
        <v>15</v>
      </c>
      <c r="C8" s="13" t="s">
        <v>20</v>
      </c>
      <c r="D8" s="14" t="s">
        <v>21</v>
      </c>
      <c r="E8" s="15">
        <v>1193335</v>
      </c>
      <c r="F8" s="16">
        <v>1</v>
      </c>
      <c r="G8" s="17">
        <v>9</v>
      </c>
    </row>
    <row r="9" spans="1:7" ht="14.25" customHeight="1" x14ac:dyDescent="0.25">
      <c r="A9" s="11">
        <f t="shared" si="0"/>
        <v>6</v>
      </c>
      <c r="B9" s="12" t="s">
        <v>22</v>
      </c>
      <c r="C9" s="13" t="s">
        <v>23</v>
      </c>
      <c r="D9" s="14" t="s">
        <v>24</v>
      </c>
      <c r="E9" s="15">
        <v>1195327</v>
      </c>
      <c r="F9" s="16">
        <v>1</v>
      </c>
      <c r="G9" s="17">
        <v>18</v>
      </c>
    </row>
    <row r="10" spans="1:7" ht="14.25" customHeight="1" x14ac:dyDescent="0.25">
      <c r="A10" s="11">
        <f t="shared" si="0"/>
        <v>7</v>
      </c>
      <c r="B10" s="12" t="s">
        <v>25</v>
      </c>
      <c r="C10" s="13" t="s">
        <v>10</v>
      </c>
      <c r="D10" s="14" t="s">
        <v>26</v>
      </c>
      <c r="E10" s="15">
        <v>1191625</v>
      </c>
      <c r="F10" s="16">
        <v>1</v>
      </c>
      <c r="G10" s="17">
        <v>9</v>
      </c>
    </row>
    <row r="11" spans="1:7" ht="14.25" customHeight="1" x14ac:dyDescent="0.25">
      <c r="A11" s="11">
        <f t="shared" si="0"/>
        <v>8</v>
      </c>
      <c r="B11" s="12" t="s">
        <v>22</v>
      </c>
      <c r="C11" s="13" t="s">
        <v>27</v>
      </c>
      <c r="D11" s="14" t="s">
        <v>28</v>
      </c>
      <c r="E11" s="15">
        <v>1192594</v>
      </c>
      <c r="F11" s="16">
        <v>1</v>
      </c>
      <c r="G11" s="17">
        <v>13</v>
      </c>
    </row>
    <row r="12" spans="1:7" ht="14.25" customHeight="1" x14ac:dyDescent="0.25">
      <c r="A12" s="11">
        <f t="shared" si="0"/>
        <v>9</v>
      </c>
      <c r="B12" s="12" t="s">
        <v>29</v>
      </c>
      <c r="C12" s="13" t="s">
        <v>30</v>
      </c>
      <c r="D12" s="14" t="s">
        <v>31</v>
      </c>
      <c r="E12" s="15">
        <v>1192768</v>
      </c>
      <c r="F12" s="16">
        <v>1</v>
      </c>
      <c r="G12" s="17">
        <v>15</v>
      </c>
    </row>
    <row r="13" spans="1:7" ht="14.25" customHeight="1" x14ac:dyDescent="0.25">
      <c r="A13" s="11">
        <f t="shared" si="0"/>
        <v>10</v>
      </c>
      <c r="B13" s="12" t="s">
        <v>15</v>
      </c>
      <c r="C13" s="13" t="s">
        <v>30</v>
      </c>
      <c r="D13" s="19" t="s">
        <v>32</v>
      </c>
      <c r="E13" s="15">
        <v>1192671</v>
      </c>
      <c r="F13" s="16">
        <v>1</v>
      </c>
      <c r="G13" s="17">
        <v>24</v>
      </c>
    </row>
    <row r="14" spans="1:7" ht="14.25" customHeight="1" x14ac:dyDescent="0.25">
      <c r="A14" s="11">
        <f t="shared" si="0"/>
        <v>11</v>
      </c>
      <c r="B14" s="12" t="s">
        <v>12</v>
      </c>
      <c r="C14" s="13" t="s">
        <v>33</v>
      </c>
      <c r="D14" s="14" t="s">
        <v>34</v>
      </c>
      <c r="E14" s="15">
        <v>1192689</v>
      </c>
      <c r="F14" s="16">
        <v>1</v>
      </c>
      <c r="G14" s="17">
        <v>7</v>
      </c>
    </row>
    <row r="15" spans="1:7" ht="14.25" customHeight="1" x14ac:dyDescent="0.25">
      <c r="A15" s="11">
        <f t="shared" si="0"/>
        <v>12</v>
      </c>
      <c r="B15" s="12" t="s">
        <v>35</v>
      </c>
      <c r="C15" s="13" t="s">
        <v>10</v>
      </c>
      <c r="D15" s="20">
        <v>4628387</v>
      </c>
      <c r="E15" s="15">
        <v>1192911</v>
      </c>
      <c r="F15" s="16">
        <v>1</v>
      </c>
      <c r="G15" s="17">
        <v>9</v>
      </c>
    </row>
    <row r="16" spans="1:7" ht="14.25" customHeight="1" x14ac:dyDescent="0.25">
      <c r="A16" s="11">
        <f t="shared" si="0"/>
        <v>13</v>
      </c>
      <c r="B16" s="12" t="s">
        <v>36</v>
      </c>
      <c r="C16" s="13" t="s">
        <v>10</v>
      </c>
      <c r="D16" s="20">
        <v>42803205</v>
      </c>
      <c r="E16" s="15">
        <v>1193473</v>
      </c>
      <c r="F16" s="16">
        <v>1</v>
      </c>
      <c r="G16" s="17">
        <v>35</v>
      </c>
    </row>
    <row r="17" spans="1:7" ht="14.25" customHeight="1" x14ac:dyDescent="0.25">
      <c r="A17" s="21">
        <f t="shared" si="0"/>
        <v>14</v>
      </c>
      <c r="B17" s="12" t="s">
        <v>15</v>
      </c>
      <c r="C17" s="13" t="s">
        <v>33</v>
      </c>
      <c r="D17" s="14" t="s">
        <v>37</v>
      </c>
      <c r="E17" s="15">
        <v>1192688</v>
      </c>
      <c r="F17" s="16">
        <v>1</v>
      </c>
      <c r="G17" s="17">
        <v>18</v>
      </c>
    </row>
    <row r="18" spans="1:7" ht="14.25" customHeight="1" x14ac:dyDescent="0.25">
      <c r="A18" s="11">
        <f t="shared" si="0"/>
        <v>15</v>
      </c>
      <c r="B18" s="22" t="s">
        <v>15</v>
      </c>
      <c r="C18" s="23" t="s">
        <v>23</v>
      </c>
      <c r="D18" s="24" t="s">
        <v>38</v>
      </c>
      <c r="E18" s="8">
        <v>1195323</v>
      </c>
      <c r="F18" s="8">
        <v>1</v>
      </c>
      <c r="G18" s="25">
        <v>9</v>
      </c>
    </row>
    <row r="19" spans="1:7" ht="14.25" customHeight="1" x14ac:dyDescent="0.25">
      <c r="A19" s="11">
        <f t="shared" si="0"/>
        <v>16</v>
      </c>
      <c r="B19" s="22" t="s">
        <v>15</v>
      </c>
      <c r="C19" s="23" t="s">
        <v>39</v>
      </c>
      <c r="D19" s="24" t="s">
        <v>40</v>
      </c>
      <c r="E19" s="8">
        <v>1192604</v>
      </c>
      <c r="F19" s="8">
        <v>1</v>
      </c>
      <c r="G19" s="25">
        <v>13</v>
      </c>
    </row>
    <row r="20" spans="1:7" ht="14.25" customHeight="1" x14ac:dyDescent="0.25">
      <c r="A20" s="11">
        <f t="shared" si="0"/>
        <v>17</v>
      </c>
      <c r="B20" s="22" t="s">
        <v>15</v>
      </c>
      <c r="C20" s="23" t="s">
        <v>41</v>
      </c>
      <c r="D20" s="24" t="s">
        <v>42</v>
      </c>
      <c r="E20" s="8">
        <v>1194048</v>
      </c>
      <c r="F20" s="8">
        <v>1</v>
      </c>
      <c r="G20" s="25">
        <v>24</v>
      </c>
    </row>
    <row r="21" spans="1:7" ht="14.25" customHeight="1" x14ac:dyDescent="0.25">
      <c r="A21" s="11">
        <f t="shared" si="0"/>
        <v>18</v>
      </c>
      <c r="B21" s="22" t="s">
        <v>43</v>
      </c>
      <c r="C21" s="23" t="s">
        <v>10</v>
      </c>
      <c r="D21" s="24" t="s">
        <v>44</v>
      </c>
      <c r="E21" s="8">
        <v>1193902</v>
      </c>
      <c r="F21" s="8">
        <v>1</v>
      </c>
      <c r="G21" s="25">
        <v>24</v>
      </c>
    </row>
    <row r="22" spans="1:7" ht="14.25" customHeight="1" x14ac:dyDescent="0.25">
      <c r="A22" s="11">
        <f t="shared" si="0"/>
        <v>19</v>
      </c>
      <c r="B22" s="22" t="s">
        <v>45</v>
      </c>
      <c r="C22" s="23" t="s">
        <v>10</v>
      </c>
      <c r="D22" s="24" t="s">
        <v>46</v>
      </c>
      <c r="E22" s="8">
        <v>4007721</v>
      </c>
      <c r="F22" s="8">
        <v>1</v>
      </c>
      <c r="G22" s="25">
        <v>15</v>
      </c>
    </row>
    <row r="23" spans="1:7" ht="14.25" customHeight="1" x14ac:dyDescent="0.25">
      <c r="A23" s="21">
        <f t="shared" si="0"/>
        <v>20</v>
      </c>
      <c r="B23" s="22" t="s">
        <v>47</v>
      </c>
      <c r="C23" s="23" t="s">
        <v>48</v>
      </c>
      <c r="D23" s="24" t="s">
        <v>49</v>
      </c>
      <c r="E23" s="8">
        <v>1193913</v>
      </c>
      <c r="F23" s="8">
        <v>1</v>
      </c>
      <c r="G23" s="25">
        <v>13</v>
      </c>
    </row>
    <row r="24" spans="1:7" ht="14.25" customHeight="1" x14ac:dyDescent="0.25">
      <c r="A24" s="11">
        <f t="shared" si="0"/>
        <v>21</v>
      </c>
      <c r="B24" s="22" t="s">
        <v>15</v>
      </c>
      <c r="C24" s="23" t="s">
        <v>50</v>
      </c>
      <c r="D24" s="24" t="s">
        <v>51</v>
      </c>
      <c r="E24" s="8">
        <v>1192677</v>
      </c>
      <c r="F24" s="8">
        <v>1</v>
      </c>
      <c r="G24" s="25">
        <v>9</v>
      </c>
    </row>
    <row r="25" spans="1:7" ht="14.25" customHeight="1" x14ac:dyDescent="0.25">
      <c r="A25" s="11">
        <f t="shared" si="0"/>
        <v>22</v>
      </c>
      <c r="B25" s="22" t="s">
        <v>52</v>
      </c>
      <c r="C25" s="23" t="s">
        <v>10</v>
      </c>
      <c r="D25" s="24" t="s">
        <v>53</v>
      </c>
      <c r="E25" s="8">
        <v>1192921</v>
      </c>
      <c r="F25" s="8">
        <v>1</v>
      </c>
      <c r="G25" s="25">
        <v>9</v>
      </c>
    </row>
    <row r="26" spans="1:7" ht="14.25" customHeight="1" x14ac:dyDescent="0.25">
      <c r="A26" s="11">
        <f t="shared" si="0"/>
        <v>23</v>
      </c>
      <c r="B26" s="22" t="s">
        <v>54</v>
      </c>
      <c r="C26" s="23" t="s">
        <v>55</v>
      </c>
      <c r="D26" s="24" t="s">
        <v>56</v>
      </c>
      <c r="E26" s="8">
        <v>1193388</v>
      </c>
      <c r="F26" s="8">
        <v>1</v>
      </c>
      <c r="G26" s="25">
        <v>7</v>
      </c>
    </row>
    <row r="27" spans="1:7" ht="14.25" customHeight="1" x14ac:dyDescent="0.25">
      <c r="A27" s="11">
        <f t="shared" si="0"/>
        <v>24</v>
      </c>
      <c r="B27" s="22" t="s">
        <v>57</v>
      </c>
      <c r="C27" s="23" t="s">
        <v>10</v>
      </c>
      <c r="D27" s="24" t="s">
        <v>58</v>
      </c>
      <c r="E27" s="8">
        <v>1193894</v>
      </c>
      <c r="F27" s="8">
        <v>1</v>
      </c>
      <c r="G27" s="25">
        <v>9</v>
      </c>
    </row>
    <row r="28" spans="1:7" ht="14.25" customHeight="1" x14ac:dyDescent="0.25">
      <c r="A28" s="11">
        <f t="shared" si="0"/>
        <v>25</v>
      </c>
      <c r="B28" s="22" t="s">
        <v>59</v>
      </c>
      <c r="C28" s="23" t="s">
        <v>10</v>
      </c>
      <c r="D28" s="24" t="s">
        <v>60</v>
      </c>
      <c r="E28" s="8">
        <v>1192598</v>
      </c>
      <c r="F28" s="8">
        <v>1</v>
      </c>
      <c r="G28" s="25">
        <v>35</v>
      </c>
    </row>
    <row r="29" spans="1:7" ht="14.25" customHeight="1" x14ac:dyDescent="0.25">
      <c r="A29" s="21">
        <f t="shared" si="0"/>
        <v>26</v>
      </c>
      <c r="B29" s="22" t="s">
        <v>54</v>
      </c>
      <c r="C29" s="23" t="s">
        <v>61</v>
      </c>
      <c r="D29" s="24" t="s">
        <v>62</v>
      </c>
      <c r="E29" s="8">
        <v>1192679</v>
      </c>
      <c r="F29" s="8">
        <v>1</v>
      </c>
      <c r="G29" s="25">
        <v>9</v>
      </c>
    </row>
    <row r="30" spans="1:7" ht="14.25" customHeight="1" x14ac:dyDescent="0.25">
      <c r="A30" s="11">
        <f t="shared" si="0"/>
        <v>27</v>
      </c>
      <c r="B30" s="22" t="s">
        <v>15</v>
      </c>
      <c r="C30" s="23" t="s">
        <v>63</v>
      </c>
      <c r="D30" s="24" t="s">
        <v>64</v>
      </c>
      <c r="E30" s="8">
        <v>1193022</v>
      </c>
      <c r="F30" s="8">
        <v>1</v>
      </c>
      <c r="G30" s="25">
        <v>13</v>
      </c>
    </row>
    <row r="31" spans="1:7" ht="14.25" customHeight="1" x14ac:dyDescent="0.25">
      <c r="A31" s="11">
        <f t="shared" si="0"/>
        <v>28</v>
      </c>
      <c r="B31" s="22" t="s">
        <v>54</v>
      </c>
      <c r="C31" s="23" t="s">
        <v>65</v>
      </c>
      <c r="D31" s="24" t="s">
        <v>66</v>
      </c>
      <c r="E31" s="8">
        <v>1193441</v>
      </c>
      <c r="F31" s="8">
        <v>1</v>
      </c>
      <c r="G31" s="25">
        <v>35</v>
      </c>
    </row>
    <row r="32" spans="1:7" ht="14.25" customHeight="1" x14ac:dyDescent="0.25">
      <c r="A32" s="11">
        <f t="shared" si="0"/>
        <v>29</v>
      </c>
      <c r="B32" s="22" t="s">
        <v>67</v>
      </c>
      <c r="C32" s="23" t="s">
        <v>10</v>
      </c>
      <c r="D32" s="24" t="s">
        <v>68</v>
      </c>
      <c r="E32" s="8">
        <v>4007710</v>
      </c>
      <c r="F32" s="8">
        <v>1</v>
      </c>
      <c r="G32" s="25">
        <v>15</v>
      </c>
    </row>
    <row r="33" spans="1:7" ht="14.25" customHeight="1" x14ac:dyDescent="0.25">
      <c r="A33" s="11">
        <f t="shared" si="0"/>
        <v>30</v>
      </c>
      <c r="B33" s="22" t="s">
        <v>69</v>
      </c>
      <c r="C33" s="23" t="s">
        <v>10</v>
      </c>
      <c r="D33" s="24" t="s">
        <v>70</v>
      </c>
      <c r="E33" s="8">
        <v>1192049</v>
      </c>
      <c r="F33" s="8">
        <v>1</v>
      </c>
      <c r="G33" s="25">
        <v>9</v>
      </c>
    </row>
    <row r="34" spans="1:7" ht="14.25" customHeight="1" x14ac:dyDescent="0.25">
      <c r="A34" s="11">
        <f t="shared" si="0"/>
        <v>31</v>
      </c>
      <c r="B34" s="22" t="s">
        <v>71</v>
      </c>
      <c r="C34" s="23" t="s">
        <v>10</v>
      </c>
      <c r="D34" s="24" t="s">
        <v>72</v>
      </c>
      <c r="E34" s="8">
        <v>1193904</v>
      </c>
      <c r="F34" s="8">
        <v>1</v>
      </c>
      <c r="G34" s="25">
        <v>13</v>
      </c>
    </row>
    <row r="35" spans="1:7" ht="14.25" customHeight="1" x14ac:dyDescent="0.25">
      <c r="A35" s="21">
        <f t="shared" si="0"/>
        <v>32</v>
      </c>
      <c r="B35" s="22" t="s">
        <v>73</v>
      </c>
      <c r="C35" s="23" t="s">
        <v>27</v>
      </c>
      <c r="D35" s="24" t="s">
        <v>74</v>
      </c>
      <c r="E35" s="8">
        <v>1192595</v>
      </c>
      <c r="F35" s="8">
        <v>1</v>
      </c>
      <c r="G35" s="25">
        <v>35</v>
      </c>
    </row>
    <row r="36" spans="1:7" ht="14.25" customHeight="1" x14ac:dyDescent="0.25">
      <c r="A36" s="11">
        <f t="shared" si="0"/>
        <v>33</v>
      </c>
      <c r="B36" s="22" t="s">
        <v>75</v>
      </c>
      <c r="C36" s="23" t="s">
        <v>65</v>
      </c>
      <c r="D36" s="24" t="s">
        <v>76</v>
      </c>
      <c r="E36" s="8">
        <v>1193995</v>
      </c>
      <c r="F36" s="8">
        <v>1</v>
      </c>
      <c r="G36" s="25">
        <v>24</v>
      </c>
    </row>
    <row r="37" spans="1:7" ht="14.25" customHeight="1" x14ac:dyDescent="0.25">
      <c r="A37" s="11">
        <f t="shared" si="0"/>
        <v>34</v>
      </c>
      <c r="B37" s="22" t="s">
        <v>15</v>
      </c>
      <c r="C37" s="23" t="s">
        <v>77</v>
      </c>
      <c r="D37" s="24" t="s">
        <v>78</v>
      </c>
      <c r="E37" s="8">
        <v>1193943</v>
      </c>
      <c r="F37" s="8">
        <v>1</v>
      </c>
      <c r="G37" s="25">
        <v>7</v>
      </c>
    </row>
    <row r="38" spans="1:7" ht="14.25" customHeight="1" x14ac:dyDescent="0.25">
      <c r="A38" s="11">
        <f t="shared" si="0"/>
        <v>35</v>
      </c>
      <c r="B38" s="22" t="s">
        <v>79</v>
      </c>
      <c r="C38" s="23" t="s">
        <v>10</v>
      </c>
      <c r="D38" s="24" t="s">
        <v>80</v>
      </c>
      <c r="E38" s="8">
        <v>1193909</v>
      </c>
      <c r="F38" s="8">
        <v>1</v>
      </c>
      <c r="G38" s="25">
        <v>24</v>
      </c>
    </row>
    <row r="39" spans="1:7" ht="14.25" customHeight="1" x14ac:dyDescent="0.25">
      <c r="A39" s="11">
        <f t="shared" si="0"/>
        <v>36</v>
      </c>
      <c r="B39" s="22" t="s">
        <v>54</v>
      </c>
      <c r="C39" s="23" t="s">
        <v>81</v>
      </c>
      <c r="D39" s="24" t="s">
        <v>82</v>
      </c>
      <c r="E39" s="8">
        <v>1192714</v>
      </c>
      <c r="F39" s="8">
        <v>1</v>
      </c>
      <c r="G39" s="25">
        <v>9</v>
      </c>
    </row>
    <row r="40" spans="1:7" ht="14.25" customHeight="1" x14ac:dyDescent="0.25">
      <c r="A40" s="11">
        <f t="shared" si="0"/>
        <v>37</v>
      </c>
      <c r="B40" s="22" t="s">
        <v>83</v>
      </c>
      <c r="C40" s="23" t="s">
        <v>10</v>
      </c>
      <c r="D40" s="24" t="s">
        <v>84</v>
      </c>
      <c r="E40" s="8">
        <v>1193487</v>
      </c>
      <c r="F40" s="8">
        <v>1</v>
      </c>
      <c r="G40" s="25">
        <v>9</v>
      </c>
    </row>
    <row r="41" spans="1:7" ht="14.25" customHeight="1" x14ac:dyDescent="0.25">
      <c r="A41" s="21">
        <f t="shared" si="0"/>
        <v>38</v>
      </c>
      <c r="B41" s="26" t="s">
        <v>85</v>
      </c>
      <c r="C41" s="23" t="s">
        <v>10</v>
      </c>
      <c r="D41" s="24" t="s">
        <v>86</v>
      </c>
      <c r="E41" s="8">
        <v>1193905</v>
      </c>
      <c r="F41" s="8">
        <v>1</v>
      </c>
      <c r="G41" s="25">
        <v>24</v>
      </c>
    </row>
    <row r="42" spans="1:7" ht="14.25" customHeight="1" x14ac:dyDescent="0.25">
      <c r="A42" s="11">
        <f t="shared" si="0"/>
        <v>39</v>
      </c>
      <c r="B42" s="22" t="s">
        <v>87</v>
      </c>
      <c r="C42" s="23" t="s">
        <v>10</v>
      </c>
      <c r="D42" s="24" t="s">
        <v>88</v>
      </c>
      <c r="E42" s="8">
        <v>1200334</v>
      </c>
      <c r="F42" s="8">
        <v>1</v>
      </c>
      <c r="G42" s="25">
        <v>6</v>
      </c>
    </row>
    <row r="43" spans="1:7" ht="14.25" customHeight="1" x14ac:dyDescent="0.25">
      <c r="A43" s="11">
        <f t="shared" si="0"/>
        <v>40</v>
      </c>
      <c r="B43" s="22" t="s">
        <v>15</v>
      </c>
      <c r="C43" s="23" t="s">
        <v>61</v>
      </c>
      <c r="D43" s="24" t="s">
        <v>89</v>
      </c>
      <c r="E43" s="8">
        <v>1192680</v>
      </c>
      <c r="F43" s="8">
        <v>1</v>
      </c>
      <c r="G43" s="25">
        <v>18</v>
      </c>
    </row>
    <row r="44" spans="1:7" ht="14.25" customHeight="1" x14ac:dyDescent="0.25">
      <c r="A44" s="11">
        <f t="shared" si="0"/>
        <v>41</v>
      </c>
      <c r="B44" s="26" t="s">
        <v>90</v>
      </c>
      <c r="C44" s="23" t="s">
        <v>10</v>
      </c>
      <c r="D44" s="24" t="s">
        <v>91</v>
      </c>
      <c r="E44" s="8">
        <v>1193897</v>
      </c>
      <c r="F44" s="8">
        <v>60</v>
      </c>
      <c r="G44" s="25">
        <v>59</v>
      </c>
    </row>
    <row r="45" spans="1:7" ht="14.25" customHeight="1" x14ac:dyDescent="0.25">
      <c r="A45" s="11">
        <f t="shared" si="0"/>
        <v>42</v>
      </c>
      <c r="B45" s="26" t="s">
        <v>22</v>
      </c>
      <c r="C45" s="23" t="s">
        <v>41</v>
      </c>
      <c r="D45" s="24" t="s">
        <v>92</v>
      </c>
      <c r="E45" s="8">
        <v>1193964</v>
      </c>
      <c r="F45" s="8">
        <v>1</v>
      </c>
      <c r="G45" s="27">
        <v>7</v>
      </c>
    </row>
    <row r="46" spans="1:7" ht="14.25" customHeight="1" x14ac:dyDescent="0.25">
      <c r="A46" s="11">
        <f t="shared" si="0"/>
        <v>43</v>
      </c>
      <c r="B46" s="26" t="s">
        <v>15</v>
      </c>
      <c r="C46" s="23" t="s">
        <v>93</v>
      </c>
      <c r="D46" s="24" t="s">
        <v>94</v>
      </c>
      <c r="E46" s="8">
        <v>1668132</v>
      </c>
      <c r="F46" s="8">
        <v>1</v>
      </c>
      <c r="G46" s="27">
        <v>15</v>
      </c>
    </row>
    <row r="47" spans="1:7" ht="14.25" customHeight="1" x14ac:dyDescent="0.25">
      <c r="A47" s="21">
        <f t="shared" si="0"/>
        <v>44</v>
      </c>
      <c r="B47" s="26" t="s">
        <v>15</v>
      </c>
      <c r="C47" s="23" t="s">
        <v>13</v>
      </c>
      <c r="D47" s="24" t="s">
        <v>95</v>
      </c>
      <c r="E47" s="8">
        <v>1192602</v>
      </c>
      <c r="F47" s="8">
        <v>1</v>
      </c>
      <c r="G47" s="27">
        <v>24</v>
      </c>
    </row>
    <row r="48" spans="1:7" ht="14.25" customHeight="1" x14ac:dyDescent="0.25">
      <c r="A48" s="11">
        <f t="shared" si="0"/>
        <v>45</v>
      </c>
      <c r="B48" s="26" t="s">
        <v>96</v>
      </c>
      <c r="C48" s="23" t="s">
        <v>10</v>
      </c>
      <c r="D48" s="24" t="s">
        <v>97</v>
      </c>
      <c r="E48" s="8">
        <v>1193896</v>
      </c>
      <c r="F48" s="8">
        <v>30</v>
      </c>
      <c r="G48" s="27">
        <v>35</v>
      </c>
    </row>
    <row r="49" spans="1:7" ht="14.25" customHeight="1" x14ac:dyDescent="0.25">
      <c r="A49" s="11">
        <f t="shared" si="0"/>
        <v>46</v>
      </c>
      <c r="B49" s="26" t="s">
        <v>73</v>
      </c>
      <c r="C49" s="23" t="s">
        <v>23</v>
      </c>
      <c r="D49" s="24" t="s">
        <v>98</v>
      </c>
      <c r="E49" s="8">
        <v>1195325</v>
      </c>
      <c r="F49" s="8">
        <v>1</v>
      </c>
      <c r="G49" s="27">
        <v>7</v>
      </c>
    </row>
    <row r="50" spans="1:7" ht="14.25" customHeight="1" x14ac:dyDescent="0.25">
      <c r="A50" s="11">
        <f t="shared" si="0"/>
        <v>47</v>
      </c>
      <c r="B50" s="26" t="s">
        <v>99</v>
      </c>
      <c r="C50" s="23" t="s">
        <v>30</v>
      </c>
      <c r="D50" s="24" t="s">
        <v>100</v>
      </c>
      <c r="E50" s="8">
        <v>1193483</v>
      </c>
      <c r="F50" s="8">
        <v>1</v>
      </c>
      <c r="G50" s="27">
        <v>24</v>
      </c>
    </row>
    <row r="51" spans="1:7" ht="14.25" customHeight="1" x14ac:dyDescent="0.25">
      <c r="A51" s="11">
        <f t="shared" si="0"/>
        <v>48</v>
      </c>
      <c r="B51" s="26" t="s">
        <v>101</v>
      </c>
      <c r="C51" s="23" t="s">
        <v>10</v>
      </c>
      <c r="D51" s="24" t="s">
        <v>102</v>
      </c>
      <c r="E51" s="8">
        <v>1192673</v>
      </c>
      <c r="F51" s="8">
        <v>1</v>
      </c>
      <c r="G51" s="27">
        <v>9</v>
      </c>
    </row>
    <row r="52" spans="1:7" ht="14.25" customHeight="1" x14ac:dyDescent="0.25">
      <c r="A52" s="11">
        <f t="shared" si="0"/>
        <v>49</v>
      </c>
      <c r="B52" s="26" t="s">
        <v>99</v>
      </c>
      <c r="C52" s="23" t="s">
        <v>63</v>
      </c>
      <c r="D52" s="24" t="s">
        <v>103</v>
      </c>
      <c r="E52" s="8">
        <v>1192767</v>
      </c>
      <c r="F52" s="8">
        <v>1</v>
      </c>
      <c r="G52" s="27">
        <v>13</v>
      </c>
    </row>
    <row r="53" spans="1:7" ht="14.25" customHeight="1" x14ac:dyDescent="0.25">
      <c r="A53" s="21">
        <f t="shared" si="0"/>
        <v>50</v>
      </c>
      <c r="B53" s="26" t="s">
        <v>54</v>
      </c>
      <c r="C53" s="23" t="s">
        <v>104</v>
      </c>
      <c r="D53" s="24" t="s">
        <v>105</v>
      </c>
      <c r="E53" s="8">
        <v>1193015</v>
      </c>
      <c r="F53" s="8">
        <v>1</v>
      </c>
      <c r="G53" s="27">
        <v>44</v>
      </c>
    </row>
    <row r="54" spans="1:7" ht="14.25" customHeight="1" x14ac:dyDescent="0.25">
      <c r="A54" s="11">
        <f t="shared" si="0"/>
        <v>51</v>
      </c>
      <c r="B54" s="26" t="s">
        <v>15</v>
      </c>
      <c r="C54" s="23" t="s">
        <v>23</v>
      </c>
      <c r="D54" s="24" t="s">
        <v>106</v>
      </c>
      <c r="E54" s="8">
        <v>1195326</v>
      </c>
      <c r="F54" s="8">
        <v>1</v>
      </c>
      <c r="G54" s="27">
        <v>18</v>
      </c>
    </row>
    <row r="55" spans="1:7" ht="14.25" customHeight="1" x14ac:dyDescent="0.25">
      <c r="A55" s="11">
        <f t="shared" si="0"/>
        <v>52</v>
      </c>
      <c r="B55" s="26" t="s">
        <v>15</v>
      </c>
      <c r="C55" s="23" t="s">
        <v>107</v>
      </c>
      <c r="D55" s="24" t="s">
        <v>108</v>
      </c>
      <c r="E55" s="8">
        <v>1193018</v>
      </c>
      <c r="F55" s="8">
        <v>1</v>
      </c>
      <c r="G55" s="27">
        <v>35</v>
      </c>
    </row>
    <row r="56" spans="1:7" ht="14.25" customHeight="1" x14ac:dyDescent="0.25">
      <c r="A56" s="11">
        <f t="shared" si="0"/>
        <v>53</v>
      </c>
      <c r="B56" s="26" t="s">
        <v>54</v>
      </c>
      <c r="C56" s="23" t="s">
        <v>109</v>
      </c>
      <c r="D56" s="24" t="s">
        <v>110</v>
      </c>
      <c r="E56" s="8">
        <v>1193390</v>
      </c>
      <c r="F56" s="8">
        <v>1</v>
      </c>
      <c r="G56" s="27">
        <v>9</v>
      </c>
    </row>
    <row r="57" spans="1:7" ht="14.25" customHeight="1" x14ac:dyDescent="0.25">
      <c r="A57" s="11">
        <f t="shared" si="0"/>
        <v>54</v>
      </c>
      <c r="B57" s="26" t="s">
        <v>111</v>
      </c>
      <c r="C57" s="23" t="s">
        <v>27</v>
      </c>
      <c r="D57" s="24" t="s">
        <v>112</v>
      </c>
      <c r="E57" s="8">
        <v>1192600</v>
      </c>
      <c r="F57" s="8">
        <v>60</v>
      </c>
      <c r="G57" s="27">
        <v>118</v>
      </c>
    </row>
    <row r="58" spans="1:7" ht="14.25" customHeight="1" x14ac:dyDescent="0.25">
      <c r="A58" s="11">
        <f t="shared" si="0"/>
        <v>55</v>
      </c>
      <c r="B58" s="26" t="s">
        <v>15</v>
      </c>
      <c r="C58" s="23" t="s">
        <v>113</v>
      </c>
      <c r="D58" s="24" t="s">
        <v>114</v>
      </c>
      <c r="E58" s="8">
        <v>1192597</v>
      </c>
      <c r="F58" s="8">
        <v>1</v>
      </c>
      <c r="G58" s="27">
        <v>9</v>
      </c>
    </row>
    <row r="59" spans="1:7" ht="14.25" customHeight="1" x14ac:dyDescent="0.25">
      <c r="A59" s="21">
        <f t="shared" si="0"/>
        <v>56</v>
      </c>
      <c r="B59" s="26" t="s">
        <v>115</v>
      </c>
      <c r="C59" s="23" t="s">
        <v>10</v>
      </c>
      <c r="D59" s="24" t="s">
        <v>116</v>
      </c>
      <c r="E59" s="8">
        <v>4007695</v>
      </c>
      <c r="F59" s="8">
        <v>1</v>
      </c>
      <c r="G59" s="27">
        <v>15</v>
      </c>
    </row>
    <row r="60" spans="1:7" ht="14.25" customHeight="1" x14ac:dyDescent="0.25">
      <c r="A60" s="11">
        <f t="shared" si="0"/>
        <v>57</v>
      </c>
      <c r="B60" s="26" t="s">
        <v>117</v>
      </c>
      <c r="C60" s="23" t="s">
        <v>10</v>
      </c>
      <c r="D60" s="24" t="s">
        <v>118</v>
      </c>
      <c r="E60" s="8">
        <v>1193489</v>
      </c>
      <c r="F60" s="8">
        <v>1</v>
      </c>
      <c r="G60" s="27">
        <v>13</v>
      </c>
    </row>
    <row r="61" spans="1:7" ht="14.25" customHeight="1" x14ac:dyDescent="0.25">
      <c r="A61" s="11">
        <f t="shared" si="0"/>
        <v>58</v>
      </c>
      <c r="B61" s="26" t="s">
        <v>119</v>
      </c>
      <c r="C61" s="23" t="s">
        <v>120</v>
      </c>
      <c r="D61" s="24" t="s">
        <v>121</v>
      </c>
      <c r="E61" s="8">
        <v>1192623</v>
      </c>
      <c r="F61" s="8">
        <v>1</v>
      </c>
      <c r="G61" s="27">
        <v>24</v>
      </c>
    </row>
    <row r="62" spans="1:7" ht="14.25" customHeight="1" x14ac:dyDescent="0.25">
      <c r="A62" s="11">
        <f t="shared" si="0"/>
        <v>59</v>
      </c>
      <c r="B62" s="26" t="s">
        <v>122</v>
      </c>
      <c r="C62" s="23" t="s">
        <v>10</v>
      </c>
      <c r="D62" s="24" t="s">
        <v>123</v>
      </c>
      <c r="E62" s="8">
        <v>1193908</v>
      </c>
      <c r="F62" s="8">
        <v>1</v>
      </c>
      <c r="G62" s="27">
        <v>35</v>
      </c>
    </row>
    <row r="63" spans="1:7" ht="14.25" customHeight="1" x14ac:dyDescent="0.25">
      <c r="A63" s="11">
        <f t="shared" si="0"/>
        <v>60</v>
      </c>
      <c r="B63" s="26" t="s">
        <v>124</v>
      </c>
      <c r="C63" s="23" t="s">
        <v>10</v>
      </c>
      <c r="D63" s="24" t="s">
        <v>125</v>
      </c>
      <c r="E63" s="8">
        <v>1198793</v>
      </c>
      <c r="F63" s="8">
        <v>1</v>
      </c>
      <c r="G63" s="27">
        <v>9</v>
      </c>
    </row>
    <row r="64" spans="1:7" ht="14.25" customHeight="1" x14ac:dyDescent="0.25">
      <c r="A64" s="11">
        <f t="shared" si="0"/>
        <v>61</v>
      </c>
      <c r="B64" s="26" t="s">
        <v>73</v>
      </c>
      <c r="C64" s="23" t="s">
        <v>107</v>
      </c>
      <c r="D64" s="24" t="s">
        <v>126</v>
      </c>
      <c r="E64" s="8">
        <v>1193019</v>
      </c>
      <c r="F64" s="8">
        <v>1</v>
      </c>
      <c r="G64" s="27">
        <v>35</v>
      </c>
    </row>
    <row r="65" spans="1:7" ht="14.25" customHeight="1" x14ac:dyDescent="0.25">
      <c r="A65" s="21">
        <f t="shared" si="0"/>
        <v>62</v>
      </c>
      <c r="B65" s="26" t="s">
        <v>73</v>
      </c>
      <c r="C65" s="26" t="s">
        <v>127</v>
      </c>
      <c r="D65" s="24" t="s">
        <v>128</v>
      </c>
      <c r="E65" s="8">
        <v>1194216</v>
      </c>
      <c r="F65" s="8">
        <v>1</v>
      </c>
      <c r="G65" s="27">
        <v>9</v>
      </c>
    </row>
    <row r="66" spans="1:7" ht="14.25" customHeight="1" x14ac:dyDescent="0.25">
      <c r="A66" s="11">
        <f t="shared" si="0"/>
        <v>63</v>
      </c>
      <c r="B66" s="26" t="s">
        <v>15</v>
      </c>
      <c r="C66" s="23" t="s">
        <v>63</v>
      </c>
      <c r="D66" s="24" t="s">
        <v>129</v>
      </c>
      <c r="E66" s="8">
        <v>1198631</v>
      </c>
      <c r="F66" s="8">
        <v>1</v>
      </c>
      <c r="G66" s="27">
        <v>9</v>
      </c>
    </row>
    <row r="67" spans="1:7" ht="14.25" customHeight="1" x14ac:dyDescent="0.25">
      <c r="A67" s="11">
        <f t="shared" si="0"/>
        <v>64</v>
      </c>
      <c r="B67" s="26" t="s">
        <v>99</v>
      </c>
      <c r="C67" s="23" t="s">
        <v>61</v>
      </c>
      <c r="D67" s="24" t="s">
        <v>130</v>
      </c>
      <c r="E67" s="8">
        <v>1192681</v>
      </c>
      <c r="F67" s="8">
        <v>30</v>
      </c>
      <c r="G67" s="27">
        <v>59</v>
      </c>
    </row>
    <row r="68" spans="1:7" ht="14.25" customHeight="1" x14ac:dyDescent="0.25">
      <c r="A68" s="11">
        <f t="shared" si="0"/>
        <v>65</v>
      </c>
      <c r="B68" s="26" t="s">
        <v>131</v>
      </c>
      <c r="C68" s="23" t="s">
        <v>10</v>
      </c>
      <c r="D68" s="24" t="s">
        <v>132</v>
      </c>
      <c r="E68" s="8">
        <v>1192682</v>
      </c>
      <c r="F68" s="8">
        <v>1</v>
      </c>
      <c r="G68" s="27">
        <v>13</v>
      </c>
    </row>
    <row r="69" spans="1:7" ht="14.25" customHeight="1" x14ac:dyDescent="0.25">
      <c r="A69" s="11">
        <f t="shared" si="0"/>
        <v>66</v>
      </c>
      <c r="B69" s="26" t="s">
        <v>54</v>
      </c>
      <c r="C69" s="23" t="s">
        <v>133</v>
      </c>
      <c r="D69" s="24" t="s">
        <v>134</v>
      </c>
      <c r="E69" s="8">
        <v>1193479</v>
      </c>
      <c r="F69" s="8">
        <v>1</v>
      </c>
      <c r="G69" s="27">
        <v>7</v>
      </c>
    </row>
    <row r="70" spans="1:7" ht="14.25" customHeight="1" x14ac:dyDescent="0.25">
      <c r="A70" s="11">
        <f t="shared" si="0"/>
        <v>67</v>
      </c>
      <c r="B70" s="26" t="s">
        <v>54</v>
      </c>
      <c r="C70" s="23" t="s">
        <v>120</v>
      </c>
      <c r="D70" s="24" t="s">
        <v>135</v>
      </c>
      <c r="E70" s="8">
        <v>1192625</v>
      </c>
      <c r="F70" s="8">
        <v>1</v>
      </c>
      <c r="G70" s="27">
        <v>7</v>
      </c>
    </row>
    <row r="71" spans="1:7" ht="14.25" customHeight="1" x14ac:dyDescent="0.25">
      <c r="A71" s="21">
        <f t="shared" si="0"/>
        <v>68</v>
      </c>
      <c r="B71" s="26" t="s">
        <v>136</v>
      </c>
      <c r="C71" s="23" t="s">
        <v>10</v>
      </c>
      <c r="D71" s="24" t="s">
        <v>137</v>
      </c>
      <c r="E71" s="8">
        <v>1192686</v>
      </c>
      <c r="F71" s="8">
        <v>1</v>
      </c>
      <c r="G71" s="27">
        <v>9</v>
      </c>
    </row>
    <row r="72" spans="1:7" ht="14.25" customHeight="1" x14ac:dyDescent="0.25">
      <c r="A72" s="11">
        <f t="shared" ref="A72:A135" si="1">A71+1</f>
        <v>69</v>
      </c>
      <c r="B72" s="26" t="s">
        <v>138</v>
      </c>
      <c r="C72" s="23" t="s">
        <v>10</v>
      </c>
      <c r="D72" s="24" t="s">
        <v>139</v>
      </c>
      <c r="E72" s="8">
        <v>1191201</v>
      </c>
      <c r="F72" s="8">
        <v>1</v>
      </c>
      <c r="G72" s="27">
        <v>35</v>
      </c>
    </row>
    <row r="73" spans="1:7" ht="14.25" customHeight="1" x14ac:dyDescent="0.25">
      <c r="A73" s="11">
        <f t="shared" si="1"/>
        <v>70</v>
      </c>
      <c r="B73" s="26" t="s">
        <v>15</v>
      </c>
      <c r="C73" s="23" t="s">
        <v>104</v>
      </c>
      <c r="D73" s="24" t="s">
        <v>140</v>
      </c>
      <c r="E73" s="8">
        <v>1193014</v>
      </c>
      <c r="F73" s="8">
        <v>1</v>
      </c>
      <c r="G73" s="27">
        <v>24</v>
      </c>
    </row>
    <row r="74" spans="1:7" ht="14.25" customHeight="1" x14ac:dyDescent="0.25">
      <c r="A74" s="11">
        <f t="shared" si="1"/>
        <v>71</v>
      </c>
      <c r="B74" s="26" t="s">
        <v>54</v>
      </c>
      <c r="C74" s="23" t="s">
        <v>50</v>
      </c>
      <c r="D74" s="24" t="s">
        <v>141</v>
      </c>
      <c r="E74" s="8">
        <v>1192678</v>
      </c>
      <c r="F74" s="8">
        <v>1</v>
      </c>
      <c r="G74" s="27">
        <v>9</v>
      </c>
    </row>
    <row r="75" spans="1:7" ht="14.25" customHeight="1" x14ac:dyDescent="0.25">
      <c r="A75" s="11">
        <f t="shared" si="1"/>
        <v>72</v>
      </c>
      <c r="B75" s="26" t="s">
        <v>54</v>
      </c>
      <c r="C75" s="23" t="s">
        <v>13</v>
      </c>
      <c r="D75" s="24" t="s">
        <v>142</v>
      </c>
      <c r="E75" s="8">
        <v>1193110</v>
      </c>
      <c r="F75" s="8">
        <v>1</v>
      </c>
      <c r="G75" s="27">
        <v>9</v>
      </c>
    </row>
    <row r="76" spans="1:7" ht="14.25" customHeight="1" x14ac:dyDescent="0.25">
      <c r="A76" s="11">
        <f t="shared" si="1"/>
        <v>73</v>
      </c>
      <c r="B76" s="26" t="s">
        <v>12</v>
      </c>
      <c r="C76" s="23" t="s">
        <v>113</v>
      </c>
      <c r="D76" s="24" t="s">
        <v>143</v>
      </c>
      <c r="E76" s="8">
        <v>1192601</v>
      </c>
      <c r="F76" s="8">
        <v>1</v>
      </c>
      <c r="G76" s="27">
        <v>24</v>
      </c>
    </row>
    <row r="77" spans="1:7" ht="14.25" customHeight="1" x14ac:dyDescent="0.25">
      <c r="A77" s="11">
        <f t="shared" si="1"/>
        <v>74</v>
      </c>
      <c r="B77" s="26" t="s">
        <v>144</v>
      </c>
      <c r="C77" s="23" t="s">
        <v>10</v>
      </c>
      <c r="D77" s="24" t="s">
        <v>145</v>
      </c>
      <c r="E77" s="8">
        <v>1193001</v>
      </c>
      <c r="F77" s="8">
        <v>1</v>
      </c>
      <c r="G77" s="25">
        <v>24</v>
      </c>
    </row>
    <row r="78" spans="1:7" ht="14.25" customHeight="1" x14ac:dyDescent="0.25">
      <c r="A78" s="11">
        <f t="shared" si="1"/>
        <v>75</v>
      </c>
      <c r="B78" s="26" t="s">
        <v>15</v>
      </c>
      <c r="C78" s="23" t="s">
        <v>146</v>
      </c>
      <c r="D78" s="24" t="s">
        <v>147</v>
      </c>
      <c r="E78" s="8">
        <v>1193629</v>
      </c>
      <c r="F78" s="8">
        <v>1</v>
      </c>
      <c r="G78" s="25">
        <v>9</v>
      </c>
    </row>
    <row r="79" spans="1:7" ht="14.25" customHeight="1" x14ac:dyDescent="0.25">
      <c r="A79" s="11">
        <f t="shared" si="1"/>
        <v>76</v>
      </c>
      <c r="B79" s="26" t="s">
        <v>54</v>
      </c>
      <c r="C79" s="23" t="s">
        <v>63</v>
      </c>
      <c r="D79" s="24" t="s">
        <v>148</v>
      </c>
      <c r="E79" s="8">
        <v>1193021</v>
      </c>
      <c r="F79" s="8">
        <v>1</v>
      </c>
      <c r="G79" s="25">
        <v>9</v>
      </c>
    </row>
    <row r="80" spans="1:7" ht="14.25" customHeight="1" x14ac:dyDescent="0.25">
      <c r="A80" s="11">
        <f t="shared" si="1"/>
        <v>77</v>
      </c>
      <c r="B80" s="26" t="s">
        <v>149</v>
      </c>
      <c r="C80" s="23" t="s">
        <v>120</v>
      </c>
      <c r="D80" s="24" t="s">
        <v>150</v>
      </c>
      <c r="E80" s="8">
        <v>1192624</v>
      </c>
      <c r="F80" s="8">
        <v>1</v>
      </c>
      <c r="G80" s="25">
        <v>7</v>
      </c>
    </row>
    <row r="81" spans="1:7" ht="14.25" customHeight="1" x14ac:dyDescent="0.25">
      <c r="A81" s="11">
        <f t="shared" si="1"/>
        <v>78</v>
      </c>
      <c r="B81" s="26" t="s">
        <v>151</v>
      </c>
      <c r="C81" s="23" t="s">
        <v>10</v>
      </c>
      <c r="D81" s="24" t="s">
        <v>152</v>
      </c>
      <c r="E81" s="8">
        <v>1192772</v>
      </c>
      <c r="F81" s="8">
        <v>1</v>
      </c>
      <c r="G81" s="25">
        <v>9</v>
      </c>
    </row>
    <row r="82" spans="1:7" ht="14.25" customHeight="1" x14ac:dyDescent="0.25">
      <c r="A82" s="11">
        <f t="shared" si="1"/>
        <v>79</v>
      </c>
      <c r="B82" s="26" t="s">
        <v>153</v>
      </c>
      <c r="C82" s="23" t="s">
        <v>10</v>
      </c>
      <c r="D82" s="24" t="s">
        <v>154</v>
      </c>
      <c r="E82" s="8">
        <v>1198792</v>
      </c>
      <c r="F82" s="8">
        <v>1</v>
      </c>
      <c r="G82" s="25">
        <v>9</v>
      </c>
    </row>
    <row r="83" spans="1:7" ht="14.25" customHeight="1" x14ac:dyDescent="0.25">
      <c r="A83" s="11">
        <f t="shared" si="1"/>
        <v>80</v>
      </c>
      <c r="B83" s="26" t="s">
        <v>15</v>
      </c>
      <c r="C83" s="23" t="s">
        <v>155</v>
      </c>
      <c r="D83" s="24" t="s">
        <v>156</v>
      </c>
      <c r="E83" s="8">
        <v>1191101</v>
      </c>
      <c r="F83" s="8">
        <v>1</v>
      </c>
      <c r="G83" s="25">
        <v>7</v>
      </c>
    </row>
    <row r="84" spans="1:7" ht="14.25" customHeight="1" x14ac:dyDescent="0.25">
      <c r="A84" s="11">
        <f t="shared" si="1"/>
        <v>81</v>
      </c>
      <c r="B84" s="26" t="s">
        <v>157</v>
      </c>
      <c r="C84" s="23" t="s">
        <v>65</v>
      </c>
      <c r="D84" s="24" t="s">
        <v>158</v>
      </c>
      <c r="E84" s="8">
        <v>1193529</v>
      </c>
      <c r="F84" s="8">
        <v>1</v>
      </c>
      <c r="G84" s="25">
        <v>9</v>
      </c>
    </row>
    <row r="85" spans="1:7" ht="14.25" customHeight="1" x14ac:dyDescent="0.25">
      <c r="A85" s="11">
        <f t="shared" si="1"/>
        <v>82</v>
      </c>
      <c r="B85" s="26" t="s">
        <v>159</v>
      </c>
      <c r="C85" s="23" t="s">
        <v>10</v>
      </c>
      <c r="D85" s="24" t="s">
        <v>160</v>
      </c>
      <c r="E85" s="8">
        <v>1193477</v>
      </c>
      <c r="F85" s="8">
        <v>30</v>
      </c>
      <c r="G85" s="25">
        <v>59</v>
      </c>
    </row>
    <row r="86" spans="1:7" ht="14.25" customHeight="1" x14ac:dyDescent="0.25">
      <c r="A86" s="11">
        <f t="shared" si="1"/>
        <v>83</v>
      </c>
      <c r="B86" s="26" t="s">
        <v>161</v>
      </c>
      <c r="C86" s="23" t="s">
        <v>10</v>
      </c>
      <c r="D86" s="24" t="s">
        <v>162</v>
      </c>
      <c r="E86" s="8">
        <v>1192628</v>
      </c>
      <c r="F86" s="8">
        <v>1</v>
      </c>
      <c r="G86" s="25">
        <v>7</v>
      </c>
    </row>
    <row r="87" spans="1:7" ht="14.25" customHeight="1" x14ac:dyDescent="0.25">
      <c r="A87" s="11">
        <f t="shared" si="1"/>
        <v>84</v>
      </c>
      <c r="B87" s="26" t="s">
        <v>15</v>
      </c>
      <c r="C87" s="23" t="s">
        <v>127</v>
      </c>
      <c r="D87" s="24" t="s">
        <v>163</v>
      </c>
      <c r="E87" s="8">
        <v>1194217</v>
      </c>
      <c r="F87" s="8">
        <v>1</v>
      </c>
      <c r="G87" s="25">
        <v>9</v>
      </c>
    </row>
    <row r="88" spans="1:7" ht="14.25" customHeight="1" x14ac:dyDescent="0.25">
      <c r="A88" s="11">
        <f t="shared" si="1"/>
        <v>85</v>
      </c>
      <c r="B88" s="26" t="s">
        <v>164</v>
      </c>
      <c r="C88" s="23" t="s">
        <v>10</v>
      </c>
      <c r="D88" s="24" t="s">
        <v>165</v>
      </c>
      <c r="E88" s="8">
        <v>1192913</v>
      </c>
      <c r="F88" s="8">
        <v>1</v>
      </c>
      <c r="G88" s="25">
        <v>9</v>
      </c>
    </row>
    <row r="89" spans="1:7" ht="14.25" customHeight="1" x14ac:dyDescent="0.25">
      <c r="A89" s="11">
        <f t="shared" si="1"/>
        <v>86</v>
      </c>
      <c r="B89" s="26" t="s">
        <v>166</v>
      </c>
      <c r="C89" s="23" t="s">
        <v>10</v>
      </c>
      <c r="D89" s="24" t="s">
        <v>167</v>
      </c>
      <c r="E89" s="8">
        <v>1192685</v>
      </c>
      <c r="F89" s="8">
        <v>1</v>
      </c>
      <c r="G89" s="25">
        <v>35</v>
      </c>
    </row>
    <row r="90" spans="1:7" ht="14.25" customHeight="1" x14ac:dyDescent="0.25">
      <c r="A90" s="11">
        <f t="shared" si="1"/>
        <v>87</v>
      </c>
      <c r="B90" s="26" t="s">
        <v>168</v>
      </c>
      <c r="C90" s="23" t="s">
        <v>169</v>
      </c>
      <c r="D90" s="24" t="s">
        <v>170</v>
      </c>
      <c r="E90" s="8">
        <v>1191628</v>
      </c>
      <c r="F90" s="8">
        <v>1</v>
      </c>
      <c r="G90" s="25">
        <v>15</v>
      </c>
    </row>
    <row r="91" spans="1:7" ht="14.25" customHeight="1" x14ac:dyDescent="0.25">
      <c r="A91" s="11">
        <f t="shared" si="1"/>
        <v>88</v>
      </c>
      <c r="B91" s="26" t="s">
        <v>171</v>
      </c>
      <c r="C91" s="23" t="s">
        <v>10</v>
      </c>
      <c r="D91" s="24" t="s">
        <v>172</v>
      </c>
      <c r="E91" s="8">
        <v>1193895</v>
      </c>
      <c r="F91" s="8">
        <v>30</v>
      </c>
      <c r="G91" s="25">
        <v>89</v>
      </c>
    </row>
    <row r="92" spans="1:7" ht="14.25" customHeight="1" x14ac:dyDescent="0.25">
      <c r="A92" s="11">
        <f t="shared" si="1"/>
        <v>89</v>
      </c>
      <c r="B92" s="26" t="s">
        <v>15</v>
      </c>
      <c r="C92" s="23" t="s">
        <v>169</v>
      </c>
      <c r="D92" s="24" t="s">
        <v>173</v>
      </c>
      <c r="E92" s="8">
        <v>1192669</v>
      </c>
      <c r="F92" s="8">
        <v>1</v>
      </c>
      <c r="G92" s="25">
        <v>35</v>
      </c>
    </row>
    <row r="93" spans="1:7" ht="14.25" customHeight="1" x14ac:dyDescent="0.25">
      <c r="A93" s="11">
        <f t="shared" si="1"/>
        <v>90</v>
      </c>
      <c r="B93" s="26" t="s">
        <v>22</v>
      </c>
      <c r="C93" s="23" t="s">
        <v>81</v>
      </c>
      <c r="D93" s="24" t="s">
        <v>174</v>
      </c>
      <c r="E93" s="8">
        <v>1192715</v>
      </c>
      <c r="F93" s="8">
        <v>1</v>
      </c>
      <c r="G93" s="25">
        <v>9</v>
      </c>
    </row>
    <row r="94" spans="1:7" ht="14.25" customHeight="1" x14ac:dyDescent="0.25">
      <c r="A94" s="11">
        <f t="shared" si="1"/>
        <v>91</v>
      </c>
      <c r="B94" s="26" t="s">
        <v>175</v>
      </c>
      <c r="C94" s="23" t="s">
        <v>10</v>
      </c>
      <c r="D94" s="24" t="s">
        <v>176</v>
      </c>
      <c r="E94" s="8">
        <v>1193910</v>
      </c>
      <c r="F94" s="8">
        <v>1</v>
      </c>
      <c r="G94" s="25">
        <v>9</v>
      </c>
    </row>
    <row r="95" spans="1:7" ht="14.25" customHeight="1" x14ac:dyDescent="0.25">
      <c r="A95" s="11">
        <f t="shared" si="1"/>
        <v>92</v>
      </c>
      <c r="B95" s="26" t="s">
        <v>15</v>
      </c>
      <c r="C95" s="23" t="s">
        <v>109</v>
      </c>
      <c r="D95" s="24" t="s">
        <v>177</v>
      </c>
      <c r="E95" s="8">
        <v>1192667</v>
      </c>
      <c r="F95" s="8">
        <v>1</v>
      </c>
      <c r="G95" s="25">
        <v>24</v>
      </c>
    </row>
    <row r="96" spans="1:7" ht="14.25" customHeight="1" x14ac:dyDescent="0.25">
      <c r="A96" s="11">
        <f t="shared" si="1"/>
        <v>93</v>
      </c>
      <c r="B96" s="26" t="s">
        <v>15</v>
      </c>
      <c r="C96" s="23" t="s">
        <v>178</v>
      </c>
      <c r="D96" s="24" t="s">
        <v>179</v>
      </c>
      <c r="E96" s="8">
        <v>1192627</v>
      </c>
      <c r="F96" s="8">
        <v>1</v>
      </c>
      <c r="G96" s="25">
        <v>13</v>
      </c>
    </row>
    <row r="97" spans="1:7" ht="14.25" customHeight="1" x14ac:dyDescent="0.25">
      <c r="A97" s="11">
        <f t="shared" si="1"/>
        <v>94</v>
      </c>
      <c r="B97" s="26" t="s">
        <v>73</v>
      </c>
      <c r="C97" s="23" t="s">
        <v>10</v>
      </c>
      <c r="D97" s="24" t="s">
        <v>180</v>
      </c>
      <c r="E97" s="8">
        <v>1192046</v>
      </c>
      <c r="F97" s="8">
        <v>1</v>
      </c>
      <c r="G97" s="25">
        <v>9</v>
      </c>
    </row>
    <row r="98" spans="1:7" ht="14.25" customHeight="1" x14ac:dyDescent="0.25">
      <c r="A98" s="11">
        <f t="shared" si="1"/>
        <v>95</v>
      </c>
      <c r="B98" s="26" t="s">
        <v>54</v>
      </c>
      <c r="C98" s="23" t="s">
        <v>18</v>
      </c>
      <c r="D98" s="24" t="s">
        <v>181</v>
      </c>
      <c r="E98" s="8">
        <v>1192620</v>
      </c>
      <c r="F98" s="8">
        <v>1</v>
      </c>
      <c r="G98" s="25">
        <v>9</v>
      </c>
    </row>
    <row r="99" spans="1:7" ht="14.25" customHeight="1" x14ac:dyDescent="0.25">
      <c r="A99" s="11">
        <f t="shared" si="1"/>
        <v>96</v>
      </c>
      <c r="B99" s="26" t="s">
        <v>182</v>
      </c>
      <c r="C99" s="23" t="s">
        <v>10</v>
      </c>
      <c r="D99" s="24" t="s">
        <v>183</v>
      </c>
      <c r="E99" s="8">
        <v>1193475</v>
      </c>
      <c r="F99" s="8">
        <v>30</v>
      </c>
      <c r="G99" s="25">
        <v>59</v>
      </c>
    </row>
    <row r="100" spans="1:7" ht="14.25" customHeight="1" x14ac:dyDescent="0.25">
      <c r="A100" s="11">
        <f t="shared" si="1"/>
        <v>97</v>
      </c>
      <c r="B100" s="26" t="s">
        <v>15</v>
      </c>
      <c r="C100" s="23" t="s">
        <v>27</v>
      </c>
      <c r="D100" s="24" t="s">
        <v>184</v>
      </c>
      <c r="E100" s="8">
        <v>1192605</v>
      </c>
      <c r="F100" s="8">
        <v>1</v>
      </c>
      <c r="G100" s="25">
        <v>35</v>
      </c>
    </row>
    <row r="101" spans="1:7" ht="14.25" customHeight="1" x14ac:dyDescent="0.25">
      <c r="A101" s="11">
        <f t="shared" si="1"/>
        <v>98</v>
      </c>
      <c r="B101" s="26" t="s">
        <v>15</v>
      </c>
      <c r="C101" s="23" t="s">
        <v>120</v>
      </c>
      <c r="D101" s="24" t="s">
        <v>185</v>
      </c>
      <c r="E101" s="8">
        <v>1192626</v>
      </c>
      <c r="F101" s="8">
        <v>1</v>
      </c>
      <c r="G101" s="25">
        <v>9</v>
      </c>
    </row>
    <row r="102" spans="1:7" ht="14.25" customHeight="1" x14ac:dyDescent="0.25">
      <c r="A102" s="11">
        <f t="shared" si="1"/>
        <v>99</v>
      </c>
      <c r="B102" s="26" t="s">
        <v>186</v>
      </c>
      <c r="C102" s="23" t="s">
        <v>10</v>
      </c>
      <c r="D102" s="24" t="s">
        <v>187</v>
      </c>
      <c r="E102" s="8">
        <v>1192675</v>
      </c>
      <c r="F102" s="8">
        <v>1</v>
      </c>
      <c r="G102" s="25">
        <v>24</v>
      </c>
    </row>
    <row r="103" spans="1:7" ht="14.25" customHeight="1" x14ac:dyDescent="0.25">
      <c r="A103" s="11">
        <f t="shared" si="1"/>
        <v>100</v>
      </c>
      <c r="B103" s="26" t="s">
        <v>15</v>
      </c>
      <c r="C103" s="23" t="s">
        <v>10</v>
      </c>
      <c r="D103" s="24" t="s">
        <v>188</v>
      </c>
      <c r="E103" s="8">
        <v>1192910</v>
      </c>
      <c r="F103" s="8">
        <v>1</v>
      </c>
      <c r="G103" s="25">
        <v>7</v>
      </c>
    </row>
    <row r="104" spans="1:7" ht="14.25" customHeight="1" x14ac:dyDescent="0.25">
      <c r="A104" s="11">
        <f t="shared" si="1"/>
        <v>101</v>
      </c>
      <c r="B104" s="26" t="s">
        <v>15</v>
      </c>
      <c r="C104" s="23" t="s">
        <v>65</v>
      </c>
      <c r="D104" s="24" t="s">
        <v>189</v>
      </c>
      <c r="E104" s="8">
        <v>1193488</v>
      </c>
      <c r="F104" s="8">
        <v>1</v>
      </c>
      <c r="G104" s="25">
        <v>35</v>
      </c>
    </row>
    <row r="105" spans="1:7" ht="14.25" customHeight="1" x14ac:dyDescent="0.25">
      <c r="A105" s="11">
        <f t="shared" si="1"/>
        <v>102</v>
      </c>
      <c r="B105" s="26" t="s">
        <v>54</v>
      </c>
      <c r="C105" s="23" t="s">
        <v>33</v>
      </c>
      <c r="D105" s="24" t="s">
        <v>190</v>
      </c>
      <c r="E105" s="8">
        <v>1192690</v>
      </c>
      <c r="F105" s="8">
        <v>1</v>
      </c>
      <c r="G105" s="25">
        <v>7</v>
      </c>
    </row>
    <row r="106" spans="1:7" ht="14.25" customHeight="1" x14ac:dyDescent="0.25">
      <c r="A106" s="11">
        <f t="shared" si="1"/>
        <v>103</v>
      </c>
      <c r="B106" s="26" t="s">
        <v>191</v>
      </c>
      <c r="C106" s="23" t="s">
        <v>10</v>
      </c>
      <c r="D106" s="24" t="s">
        <v>192</v>
      </c>
      <c r="E106" s="8">
        <v>1192670</v>
      </c>
      <c r="F106" s="8">
        <v>1</v>
      </c>
      <c r="G106" s="25">
        <v>9</v>
      </c>
    </row>
    <row r="107" spans="1:7" ht="14.25" customHeight="1" x14ac:dyDescent="0.25">
      <c r="A107" s="11">
        <f t="shared" si="1"/>
        <v>104</v>
      </c>
      <c r="B107" s="26" t="s">
        <v>193</v>
      </c>
      <c r="C107" s="23" t="s">
        <v>10</v>
      </c>
      <c r="D107" s="24" t="s">
        <v>194</v>
      </c>
      <c r="E107" s="8">
        <v>1192051</v>
      </c>
      <c r="F107" s="8">
        <v>1</v>
      </c>
      <c r="G107" s="25">
        <v>9</v>
      </c>
    </row>
    <row r="108" spans="1:7" ht="14.25" customHeight="1" x14ac:dyDescent="0.25">
      <c r="A108" s="11">
        <f t="shared" si="1"/>
        <v>105</v>
      </c>
      <c r="B108" s="26" t="s">
        <v>195</v>
      </c>
      <c r="C108" s="23" t="s">
        <v>27</v>
      </c>
      <c r="D108" s="24" t="s">
        <v>196</v>
      </c>
      <c r="E108" s="8">
        <v>1192606</v>
      </c>
      <c r="F108" s="8">
        <v>1</v>
      </c>
      <c r="G108" s="25">
        <v>35</v>
      </c>
    </row>
    <row r="109" spans="1:7" ht="14.25" customHeight="1" x14ac:dyDescent="0.25">
      <c r="A109" s="11">
        <f t="shared" si="1"/>
        <v>106</v>
      </c>
      <c r="B109" s="26" t="s">
        <v>22</v>
      </c>
      <c r="C109" s="23" t="s">
        <v>18</v>
      </c>
      <c r="D109" s="24" t="s">
        <v>197</v>
      </c>
      <c r="E109" s="8">
        <v>1192619</v>
      </c>
      <c r="F109" s="8">
        <v>1</v>
      </c>
      <c r="G109" s="25">
        <v>9</v>
      </c>
    </row>
    <row r="110" spans="1:7" ht="14.25" customHeight="1" x14ac:dyDescent="0.25">
      <c r="A110" s="11">
        <f t="shared" si="1"/>
        <v>107</v>
      </c>
      <c r="B110" s="26" t="s">
        <v>198</v>
      </c>
      <c r="C110" s="23" t="s">
        <v>10</v>
      </c>
      <c r="D110" s="24" t="s">
        <v>199</v>
      </c>
      <c r="E110" s="8">
        <v>1192674</v>
      </c>
      <c r="F110" s="8">
        <v>1</v>
      </c>
      <c r="G110" s="25">
        <v>24</v>
      </c>
    </row>
    <row r="111" spans="1:7" ht="14.25" customHeight="1" x14ac:dyDescent="0.25">
      <c r="A111" s="11">
        <f t="shared" si="1"/>
        <v>108</v>
      </c>
      <c r="B111" s="26" t="s">
        <v>200</v>
      </c>
      <c r="C111" s="23" t="s">
        <v>10</v>
      </c>
      <c r="D111" s="24" t="s">
        <v>201</v>
      </c>
      <c r="E111" s="8">
        <v>1193907</v>
      </c>
      <c r="F111" s="8">
        <v>1</v>
      </c>
      <c r="G111" s="25">
        <v>24</v>
      </c>
    </row>
    <row r="112" spans="1:7" ht="14.25" customHeight="1" x14ac:dyDescent="0.25">
      <c r="A112" s="11">
        <f t="shared" si="1"/>
        <v>109</v>
      </c>
      <c r="B112" s="26" t="s">
        <v>15</v>
      </c>
      <c r="C112" s="23" t="s">
        <v>81</v>
      </c>
      <c r="D112" s="24" t="s">
        <v>202</v>
      </c>
      <c r="E112" s="8">
        <v>1192630</v>
      </c>
      <c r="F112" s="8">
        <v>1</v>
      </c>
      <c r="G112" s="25">
        <v>9</v>
      </c>
    </row>
    <row r="113" spans="1:7" ht="14.25" customHeight="1" x14ac:dyDescent="0.25">
      <c r="A113" s="11">
        <f t="shared" si="1"/>
        <v>110</v>
      </c>
      <c r="B113" s="26" t="s">
        <v>203</v>
      </c>
      <c r="C113" s="23" t="s">
        <v>10</v>
      </c>
      <c r="D113" s="24" t="s">
        <v>204</v>
      </c>
      <c r="E113" s="8">
        <v>1193043</v>
      </c>
      <c r="F113" s="8">
        <v>1</v>
      </c>
      <c r="G113" s="25">
        <v>9</v>
      </c>
    </row>
    <row r="114" spans="1:7" ht="14.25" customHeight="1" x14ac:dyDescent="0.25">
      <c r="A114" s="11">
        <f t="shared" si="1"/>
        <v>111</v>
      </c>
      <c r="B114" s="26" t="s">
        <v>205</v>
      </c>
      <c r="C114" s="23" t="s">
        <v>65</v>
      </c>
      <c r="D114" s="24" t="s">
        <v>206</v>
      </c>
      <c r="E114" s="8">
        <v>1193914</v>
      </c>
      <c r="F114" s="8">
        <v>1</v>
      </c>
      <c r="G114" s="25">
        <v>13</v>
      </c>
    </row>
    <row r="115" spans="1:7" ht="14.25" customHeight="1" x14ac:dyDescent="0.25">
      <c r="A115" s="11">
        <f t="shared" si="1"/>
        <v>112</v>
      </c>
      <c r="B115" s="26" t="s">
        <v>207</v>
      </c>
      <c r="C115" s="23" t="s">
        <v>10</v>
      </c>
      <c r="D115" s="24" t="s">
        <v>208</v>
      </c>
      <c r="E115" s="8">
        <v>1193912</v>
      </c>
      <c r="F115" s="8">
        <v>1</v>
      </c>
      <c r="G115" s="25">
        <v>9</v>
      </c>
    </row>
    <row r="116" spans="1:7" ht="14.25" customHeight="1" x14ac:dyDescent="0.25">
      <c r="A116" s="11">
        <f t="shared" si="1"/>
        <v>113</v>
      </c>
      <c r="B116" s="26" t="s">
        <v>209</v>
      </c>
      <c r="C116" s="23" t="s">
        <v>10</v>
      </c>
      <c r="D116" s="24" t="s">
        <v>210</v>
      </c>
      <c r="E116" s="8">
        <v>1192766</v>
      </c>
      <c r="F116" s="8">
        <v>1</v>
      </c>
      <c r="G116" s="25">
        <v>9</v>
      </c>
    </row>
    <row r="117" spans="1:7" ht="14.25" customHeight="1" x14ac:dyDescent="0.25">
      <c r="A117" s="11">
        <f t="shared" si="1"/>
        <v>114</v>
      </c>
      <c r="B117" s="26" t="s">
        <v>211</v>
      </c>
      <c r="C117" s="23" t="s">
        <v>27</v>
      </c>
      <c r="D117" s="24" t="s">
        <v>212</v>
      </c>
      <c r="E117" s="8">
        <v>1192687</v>
      </c>
      <c r="F117" s="8">
        <v>1</v>
      </c>
      <c r="G117" s="25">
        <v>13</v>
      </c>
    </row>
    <row r="118" spans="1:7" ht="14.25" customHeight="1" x14ac:dyDescent="0.25">
      <c r="A118" s="11">
        <f t="shared" si="1"/>
        <v>115</v>
      </c>
      <c r="B118" s="26" t="s">
        <v>213</v>
      </c>
      <c r="C118" s="23" t="s">
        <v>10</v>
      </c>
      <c r="D118" s="24" t="s">
        <v>214</v>
      </c>
      <c r="E118" s="8">
        <v>1193906</v>
      </c>
      <c r="F118" s="8">
        <v>1</v>
      </c>
      <c r="G118" s="25">
        <v>24</v>
      </c>
    </row>
    <row r="119" spans="1:7" ht="14.25" customHeight="1" x14ac:dyDescent="0.25">
      <c r="A119" s="11">
        <f t="shared" si="1"/>
        <v>116</v>
      </c>
      <c r="B119" s="26" t="s">
        <v>15</v>
      </c>
      <c r="C119" s="23" t="s">
        <v>55</v>
      </c>
      <c r="D119" s="24" t="s">
        <v>215</v>
      </c>
      <c r="E119" s="8">
        <v>1192668</v>
      </c>
      <c r="F119" s="8">
        <v>1</v>
      </c>
      <c r="G119" s="25">
        <v>9</v>
      </c>
    </row>
    <row r="120" spans="1:7" ht="14.25" customHeight="1" x14ac:dyDescent="0.25">
      <c r="A120" s="11">
        <f t="shared" si="1"/>
        <v>117</v>
      </c>
      <c r="B120" s="26" t="s">
        <v>73</v>
      </c>
      <c r="C120" s="23" t="s">
        <v>41</v>
      </c>
      <c r="D120" s="24" t="s">
        <v>216</v>
      </c>
      <c r="E120" s="8">
        <v>1194047</v>
      </c>
      <c r="F120" s="8">
        <v>1</v>
      </c>
      <c r="G120" s="25">
        <v>35</v>
      </c>
    </row>
    <row r="121" spans="1:7" ht="14.25" customHeight="1" x14ac:dyDescent="0.25">
      <c r="A121" s="11">
        <f t="shared" si="1"/>
        <v>118</v>
      </c>
      <c r="B121" s="26" t="s">
        <v>54</v>
      </c>
      <c r="C121" s="23" t="s">
        <v>30</v>
      </c>
      <c r="D121" s="24" t="s">
        <v>217</v>
      </c>
      <c r="E121" s="8">
        <v>1193009</v>
      </c>
      <c r="F121" s="8">
        <v>1</v>
      </c>
      <c r="G121" s="25">
        <v>9</v>
      </c>
    </row>
    <row r="122" spans="1:7" ht="14.25" customHeight="1" x14ac:dyDescent="0.25">
      <c r="A122" s="11">
        <f t="shared" si="1"/>
        <v>119</v>
      </c>
      <c r="B122" s="26" t="s">
        <v>218</v>
      </c>
      <c r="C122" s="23" t="s">
        <v>104</v>
      </c>
      <c r="D122" s="24" t="s">
        <v>219</v>
      </c>
      <c r="E122" s="8">
        <v>4203095</v>
      </c>
      <c r="F122" s="8">
        <v>1</v>
      </c>
      <c r="G122" s="25">
        <v>6</v>
      </c>
    </row>
    <row r="123" spans="1:7" ht="14.25" customHeight="1" x14ac:dyDescent="0.25">
      <c r="A123" s="11">
        <f t="shared" si="1"/>
        <v>120</v>
      </c>
      <c r="B123" s="26" t="s">
        <v>220</v>
      </c>
      <c r="C123" s="23" t="s">
        <v>10</v>
      </c>
      <c r="D123" s="24" t="s">
        <v>221</v>
      </c>
      <c r="E123" s="8">
        <v>1199442</v>
      </c>
      <c r="F123" s="8">
        <v>1</v>
      </c>
      <c r="G123" s="25">
        <v>24</v>
      </c>
    </row>
    <row r="124" spans="1:7" ht="14.25" customHeight="1" x14ac:dyDescent="0.25">
      <c r="A124" s="11">
        <f t="shared" si="1"/>
        <v>121</v>
      </c>
      <c r="B124" s="26" t="s">
        <v>119</v>
      </c>
      <c r="C124" s="23" t="s">
        <v>222</v>
      </c>
      <c r="D124" s="24" t="s">
        <v>223</v>
      </c>
      <c r="E124" s="8">
        <v>1195322</v>
      </c>
      <c r="F124" s="8">
        <v>1</v>
      </c>
      <c r="G124" s="25">
        <v>15</v>
      </c>
    </row>
    <row r="125" spans="1:7" ht="14.25" customHeight="1" x14ac:dyDescent="0.25">
      <c r="A125" s="11">
        <f t="shared" si="1"/>
        <v>122</v>
      </c>
      <c r="B125" s="26" t="s">
        <v>224</v>
      </c>
      <c r="C125" s="23" t="s">
        <v>10</v>
      </c>
      <c r="D125" s="24" t="s">
        <v>225</v>
      </c>
      <c r="E125" s="8">
        <v>1193899</v>
      </c>
      <c r="F125" s="8">
        <v>120</v>
      </c>
      <c r="G125" s="25">
        <v>300</v>
      </c>
    </row>
    <row r="126" spans="1:7" ht="14.25" customHeight="1" x14ac:dyDescent="0.25">
      <c r="A126" s="11">
        <f t="shared" si="1"/>
        <v>123</v>
      </c>
      <c r="B126" s="26" t="s">
        <v>226</v>
      </c>
      <c r="C126" s="23" t="s">
        <v>169</v>
      </c>
      <c r="D126" s="24" t="s">
        <v>227</v>
      </c>
      <c r="E126" s="8">
        <v>1193903</v>
      </c>
      <c r="F126" s="8">
        <v>1</v>
      </c>
      <c r="G126" s="25">
        <v>35</v>
      </c>
    </row>
    <row r="127" spans="1:7" ht="14.25" customHeight="1" x14ac:dyDescent="0.25">
      <c r="A127" s="11">
        <f t="shared" si="1"/>
        <v>124</v>
      </c>
      <c r="B127" s="26" t="s">
        <v>228</v>
      </c>
      <c r="C127" s="23" t="s">
        <v>10</v>
      </c>
      <c r="D127" s="24" t="s">
        <v>229</v>
      </c>
      <c r="E127" s="8">
        <v>1192771</v>
      </c>
      <c r="F127" s="8">
        <v>1</v>
      </c>
      <c r="G127" s="25">
        <v>13</v>
      </c>
    </row>
    <row r="128" spans="1:7" ht="14.25" customHeight="1" x14ac:dyDescent="0.25">
      <c r="A128" s="11">
        <f t="shared" si="1"/>
        <v>125</v>
      </c>
      <c r="B128" s="26" t="s">
        <v>230</v>
      </c>
      <c r="C128" s="23" t="s">
        <v>81</v>
      </c>
      <c r="D128" s="24" t="s">
        <v>231</v>
      </c>
      <c r="E128" s="8">
        <v>1192632</v>
      </c>
      <c r="F128" s="8">
        <v>1</v>
      </c>
      <c r="G128" s="25">
        <v>7</v>
      </c>
    </row>
    <row r="129" spans="1:7" ht="14.25" customHeight="1" x14ac:dyDescent="0.25">
      <c r="A129" s="11">
        <f t="shared" si="1"/>
        <v>126</v>
      </c>
      <c r="B129" s="26" t="s">
        <v>193</v>
      </c>
      <c r="C129" s="23" t="s">
        <v>10</v>
      </c>
      <c r="D129" s="24" t="s">
        <v>232</v>
      </c>
      <c r="E129" s="8">
        <v>1192050</v>
      </c>
      <c r="F129" s="8">
        <v>1</v>
      </c>
      <c r="G129" s="25">
        <v>9</v>
      </c>
    </row>
    <row r="130" spans="1:7" ht="14.25" customHeight="1" x14ac:dyDescent="0.25">
      <c r="A130" s="11">
        <f t="shared" si="1"/>
        <v>127</v>
      </c>
      <c r="B130" s="26" t="s">
        <v>233</v>
      </c>
      <c r="C130" s="23" t="s">
        <v>10</v>
      </c>
      <c r="D130" s="24" t="s">
        <v>234</v>
      </c>
      <c r="E130" s="8">
        <v>1193474</v>
      </c>
      <c r="F130" s="8">
        <v>30</v>
      </c>
      <c r="G130" s="25">
        <v>59</v>
      </c>
    </row>
    <row r="131" spans="1:7" ht="14.25" customHeight="1" x14ac:dyDescent="0.25">
      <c r="A131" s="11">
        <f t="shared" si="1"/>
        <v>128</v>
      </c>
      <c r="B131" s="26" t="s">
        <v>235</v>
      </c>
      <c r="C131" s="23" t="s">
        <v>10</v>
      </c>
      <c r="D131" s="24" t="s">
        <v>236</v>
      </c>
      <c r="E131" s="8">
        <v>4007714</v>
      </c>
      <c r="F131" s="8">
        <v>1</v>
      </c>
      <c r="G131" s="25">
        <v>15</v>
      </c>
    </row>
    <row r="132" spans="1:7" ht="14.25" customHeight="1" x14ac:dyDescent="0.25">
      <c r="A132" s="11">
        <f t="shared" si="1"/>
        <v>129</v>
      </c>
      <c r="B132" s="26" t="s">
        <v>15</v>
      </c>
      <c r="C132" s="23" t="s">
        <v>237</v>
      </c>
      <c r="D132" s="24" t="s">
        <v>238</v>
      </c>
      <c r="E132" s="8">
        <v>1192683</v>
      </c>
      <c r="F132" s="8">
        <v>1</v>
      </c>
      <c r="G132" s="25">
        <v>13</v>
      </c>
    </row>
    <row r="133" spans="1:7" ht="14.25" customHeight="1" x14ac:dyDescent="0.25">
      <c r="A133" s="11">
        <f t="shared" si="1"/>
        <v>130</v>
      </c>
      <c r="B133" s="26" t="s">
        <v>239</v>
      </c>
      <c r="C133" s="23" t="s">
        <v>10</v>
      </c>
      <c r="D133" s="24" t="s">
        <v>240</v>
      </c>
      <c r="E133" s="8">
        <v>1195843</v>
      </c>
      <c r="F133" s="8">
        <v>1</v>
      </c>
      <c r="G133" s="25">
        <v>9</v>
      </c>
    </row>
    <row r="134" spans="1:7" ht="14.25" customHeight="1" x14ac:dyDescent="0.25">
      <c r="A134" s="11">
        <f t="shared" si="1"/>
        <v>131</v>
      </c>
      <c r="B134" s="26" t="s">
        <v>15</v>
      </c>
      <c r="C134" s="23" t="s">
        <v>222</v>
      </c>
      <c r="D134" s="24" t="s">
        <v>241</v>
      </c>
      <c r="E134" s="8">
        <v>1195328</v>
      </c>
      <c r="F134" s="8">
        <v>1</v>
      </c>
      <c r="G134" s="25">
        <v>9</v>
      </c>
    </row>
    <row r="135" spans="1:7" ht="14.25" customHeight="1" x14ac:dyDescent="0.25">
      <c r="A135" s="11">
        <f t="shared" si="1"/>
        <v>132</v>
      </c>
      <c r="B135" s="26" t="s">
        <v>242</v>
      </c>
      <c r="C135" s="23" t="s">
        <v>243</v>
      </c>
      <c r="D135" s="24" t="s">
        <v>244</v>
      </c>
      <c r="E135" s="8">
        <v>4259702</v>
      </c>
      <c r="F135" s="8">
        <v>1</v>
      </c>
      <c r="G135" s="25">
        <v>6</v>
      </c>
    </row>
    <row r="136" spans="1:7" ht="14.25" customHeight="1" x14ac:dyDescent="0.25">
      <c r="A136" s="11">
        <f t="shared" ref="A136:A137" si="2">A135+1</f>
        <v>133</v>
      </c>
      <c r="B136" s="26" t="s">
        <v>245</v>
      </c>
      <c r="C136" s="23" t="s">
        <v>27</v>
      </c>
      <c r="D136" s="24" t="s">
        <v>246</v>
      </c>
      <c r="E136" s="8">
        <v>4239864</v>
      </c>
      <c r="F136" s="8">
        <v>1</v>
      </c>
      <c r="G136" s="25">
        <v>15</v>
      </c>
    </row>
    <row r="137" spans="1:7" ht="14.25" customHeight="1" thickBot="1" x14ac:dyDescent="0.3">
      <c r="A137" s="28">
        <f t="shared" si="2"/>
        <v>134</v>
      </c>
      <c r="B137" s="29" t="s">
        <v>247</v>
      </c>
      <c r="C137" s="30" t="s">
        <v>10</v>
      </c>
      <c r="D137" s="31" t="s">
        <v>248</v>
      </c>
      <c r="E137" s="32">
        <v>4225765</v>
      </c>
      <c r="F137" s="32">
        <v>120</v>
      </c>
      <c r="G137" s="33">
        <v>230</v>
      </c>
    </row>
    <row r="138" spans="1:7" x14ac:dyDescent="0.25">
      <c r="A138" s="67" t="s">
        <v>249</v>
      </c>
      <c r="B138" s="68"/>
      <c r="C138" s="68"/>
      <c r="D138" s="68"/>
      <c r="E138" s="68"/>
      <c r="F138" s="68"/>
      <c r="G138" s="69"/>
    </row>
    <row r="139" spans="1:7" ht="28.5" x14ac:dyDescent="0.25">
      <c r="A139" s="1" t="s">
        <v>2</v>
      </c>
      <c r="B139" s="2" t="s">
        <v>3</v>
      </c>
      <c r="C139" s="2" t="s">
        <v>4</v>
      </c>
      <c r="D139" s="2" t="s">
        <v>5</v>
      </c>
      <c r="E139" s="2" t="s">
        <v>6</v>
      </c>
      <c r="F139" s="2" t="s">
        <v>7</v>
      </c>
      <c r="G139" s="34" t="s">
        <v>8</v>
      </c>
    </row>
    <row r="140" spans="1:7" ht="15.75" thickBot="1" x14ac:dyDescent="0.3">
      <c r="A140" s="35">
        <f>A137+1</f>
        <v>135</v>
      </c>
      <c r="B140" s="36" t="s">
        <v>250</v>
      </c>
      <c r="C140" s="37" t="s">
        <v>169</v>
      </c>
      <c r="D140" s="38" t="s">
        <v>251</v>
      </c>
      <c r="E140" s="39">
        <v>4185503</v>
      </c>
      <c r="F140" s="40">
        <v>800</v>
      </c>
      <c r="G140" s="41">
        <v>38</v>
      </c>
    </row>
    <row r="141" spans="1:7" x14ac:dyDescent="0.25">
      <c r="A141" s="67" t="s">
        <v>252</v>
      </c>
      <c r="B141" s="68"/>
      <c r="C141" s="68"/>
      <c r="D141" s="68"/>
      <c r="E141" s="68"/>
      <c r="F141" s="68"/>
      <c r="G141" s="69"/>
    </row>
    <row r="142" spans="1:7" ht="28.5" x14ac:dyDescent="0.25">
      <c r="A142" s="1" t="s">
        <v>2</v>
      </c>
      <c r="B142" s="2" t="s">
        <v>3</v>
      </c>
      <c r="C142" s="2" t="s">
        <v>4</v>
      </c>
      <c r="D142" s="2" t="s">
        <v>5</v>
      </c>
      <c r="E142" s="2" t="s">
        <v>6</v>
      </c>
      <c r="F142" s="2" t="s">
        <v>7</v>
      </c>
      <c r="G142" s="3" t="s">
        <v>8</v>
      </c>
    </row>
    <row r="143" spans="1:7" ht="15.75" thickBot="1" x14ac:dyDescent="0.3">
      <c r="A143" s="28">
        <f>A140+1</f>
        <v>136</v>
      </c>
      <c r="B143" s="42" t="s">
        <v>12</v>
      </c>
      <c r="C143" s="43" t="s">
        <v>41</v>
      </c>
      <c r="D143" s="44" t="s">
        <v>253</v>
      </c>
      <c r="E143" s="45">
        <v>1193965</v>
      </c>
      <c r="F143" s="46">
        <v>30</v>
      </c>
      <c r="G143" s="47">
        <v>59</v>
      </c>
    </row>
    <row r="144" spans="1:7" x14ac:dyDescent="0.25">
      <c r="A144" s="67" t="s">
        <v>254</v>
      </c>
      <c r="B144" s="68"/>
      <c r="C144" s="68"/>
      <c r="D144" s="68"/>
      <c r="E144" s="68"/>
      <c r="F144" s="68"/>
      <c r="G144" s="69"/>
    </row>
    <row r="145" spans="1:7" ht="28.5" x14ac:dyDescent="0.25">
      <c r="A145" s="1" t="s">
        <v>2</v>
      </c>
      <c r="B145" s="2" t="s">
        <v>3</v>
      </c>
      <c r="C145" s="2" t="s">
        <v>4</v>
      </c>
      <c r="D145" s="2" t="s">
        <v>5</v>
      </c>
      <c r="E145" s="2" t="s">
        <v>6</v>
      </c>
      <c r="F145" s="2" t="s">
        <v>7</v>
      </c>
      <c r="G145" s="3" t="s">
        <v>8</v>
      </c>
    </row>
    <row r="146" spans="1:7" x14ac:dyDescent="0.25">
      <c r="A146" s="11">
        <f>A143+1</f>
        <v>137</v>
      </c>
      <c r="B146" s="48" t="s">
        <v>255</v>
      </c>
      <c r="C146" s="13" t="s">
        <v>10</v>
      </c>
      <c r="D146" s="14" t="s">
        <v>256</v>
      </c>
      <c r="E146" s="15">
        <v>1659360</v>
      </c>
      <c r="F146" s="16">
        <v>1</v>
      </c>
      <c r="G146" s="17">
        <v>15</v>
      </c>
    </row>
    <row r="147" spans="1:7" ht="15.75" thickBot="1" x14ac:dyDescent="0.3">
      <c r="A147" s="11">
        <f>A146+1</f>
        <v>138</v>
      </c>
      <c r="B147" s="49" t="s">
        <v>12</v>
      </c>
      <c r="C147" s="49" t="s">
        <v>169</v>
      </c>
      <c r="D147" s="50">
        <v>2088703</v>
      </c>
      <c r="E147" s="50">
        <v>1193898</v>
      </c>
      <c r="F147" s="50">
        <v>1</v>
      </c>
      <c r="G147" s="33">
        <v>9</v>
      </c>
    </row>
  </sheetData>
  <mergeCells count="5">
    <mergeCell ref="A1:G1"/>
    <mergeCell ref="A2:G2"/>
    <mergeCell ref="A138:G138"/>
    <mergeCell ref="A141:G141"/>
    <mergeCell ref="A144:G144"/>
  </mergeCells>
  <pageMargins left="0" right="0" top="0" bottom="0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A26" sqref="A26"/>
    </sheetView>
  </sheetViews>
  <sheetFormatPr defaultRowHeight="15" x14ac:dyDescent="0.25"/>
  <cols>
    <col min="1" max="1" width="27.28515625" customWidth="1"/>
    <col min="2" max="2" width="22.140625" customWidth="1"/>
  </cols>
  <sheetData>
    <row r="1" spans="1:2" ht="16.5" thickBot="1" x14ac:dyDescent="0.3">
      <c r="A1" s="70" t="s">
        <v>271</v>
      </c>
      <c r="B1" s="71"/>
    </row>
    <row r="2" spans="1:2" ht="15.75" x14ac:dyDescent="0.25">
      <c r="A2" s="55" t="s">
        <v>257</v>
      </c>
      <c r="B2" s="56"/>
    </row>
    <row r="3" spans="1:2" ht="15.75" x14ac:dyDescent="0.25">
      <c r="A3" s="57" t="s">
        <v>280</v>
      </c>
      <c r="B3" s="58" t="s">
        <v>258</v>
      </c>
    </row>
    <row r="4" spans="1:2" ht="15.75" x14ac:dyDescent="0.25">
      <c r="A4" s="59" t="s">
        <v>263</v>
      </c>
      <c r="B4" s="60">
        <v>84095</v>
      </c>
    </row>
    <row r="5" spans="1:2" ht="15.75" x14ac:dyDescent="0.25">
      <c r="A5" s="59" t="s">
        <v>264</v>
      </c>
      <c r="B5" s="60">
        <v>113960</v>
      </c>
    </row>
    <row r="6" spans="1:2" ht="15.75" x14ac:dyDescent="0.25">
      <c r="A6" s="59" t="s">
        <v>265</v>
      </c>
      <c r="B6" s="60">
        <v>131300</v>
      </c>
    </row>
    <row r="7" spans="1:2" ht="15.75" x14ac:dyDescent="0.25">
      <c r="A7" s="59" t="s">
        <v>266</v>
      </c>
      <c r="B7" s="60">
        <v>120860</v>
      </c>
    </row>
    <row r="8" spans="1:2" ht="15.75" x14ac:dyDescent="0.25">
      <c r="A8" s="59" t="s">
        <v>267</v>
      </c>
      <c r="B8" s="60">
        <v>84026</v>
      </c>
    </row>
    <row r="9" spans="1:2" ht="15.75" x14ac:dyDescent="0.25">
      <c r="A9" s="59" t="s">
        <v>268</v>
      </c>
      <c r="B9" s="60">
        <v>29991</v>
      </c>
    </row>
    <row r="10" spans="1:2" ht="15.75" x14ac:dyDescent="0.25">
      <c r="A10" s="59" t="s">
        <v>269</v>
      </c>
      <c r="B10" s="60">
        <v>34215</v>
      </c>
    </row>
    <row r="11" spans="1:2" ht="15.75" x14ac:dyDescent="0.25">
      <c r="A11" s="59" t="s">
        <v>270</v>
      </c>
      <c r="B11" s="60">
        <v>37518</v>
      </c>
    </row>
    <row r="12" spans="1:2" ht="15.75" x14ac:dyDescent="0.25">
      <c r="A12" s="59" t="s">
        <v>259</v>
      </c>
      <c r="B12" s="60">
        <v>27061</v>
      </c>
    </row>
    <row r="13" spans="1:2" ht="15.75" x14ac:dyDescent="0.25">
      <c r="A13" s="59" t="s">
        <v>260</v>
      </c>
      <c r="B13" s="60">
        <v>28509</v>
      </c>
    </row>
    <row r="14" spans="1:2" ht="15.75" x14ac:dyDescent="0.25">
      <c r="A14" s="59" t="s">
        <v>261</v>
      </c>
      <c r="B14" s="60">
        <v>38658</v>
      </c>
    </row>
    <row r="15" spans="1:2" ht="16.5" thickBot="1" x14ac:dyDescent="0.3">
      <c r="A15" s="59" t="s">
        <v>262</v>
      </c>
      <c r="B15" s="61">
        <v>56609</v>
      </c>
    </row>
    <row r="16" spans="1:2" ht="16.5" thickBot="1" x14ac:dyDescent="0.3">
      <c r="A16" s="54"/>
      <c r="B16" s="62">
        <f>SUM(B4:B15)</f>
        <v>786802</v>
      </c>
    </row>
  </sheetData>
  <mergeCells count="1">
    <mergeCell ref="A1:B1"/>
  </mergeCells>
  <pageMargins left="0" right="0" top="0" bottom="0" header="0" footer="0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7" sqref="G7"/>
    </sheetView>
  </sheetViews>
  <sheetFormatPr defaultRowHeight="15" x14ac:dyDescent="0.25"/>
  <cols>
    <col min="6" max="6" width="22.85546875" customWidth="1"/>
    <col min="7" max="7" width="17.85546875" customWidth="1"/>
  </cols>
  <sheetData>
    <row r="1" spans="1:7" ht="15.75" thickBot="1" x14ac:dyDescent="0.3">
      <c r="A1" s="78" t="s">
        <v>275</v>
      </c>
      <c r="B1" s="79"/>
      <c r="C1" s="79"/>
      <c r="D1" s="79"/>
      <c r="E1" s="79"/>
      <c r="F1" s="79"/>
      <c r="G1" s="80"/>
    </row>
    <row r="2" spans="1:7" x14ac:dyDescent="0.25">
      <c r="A2" s="81" t="s">
        <v>272</v>
      </c>
      <c r="B2" s="82"/>
      <c r="C2" s="82"/>
      <c r="D2" s="82"/>
      <c r="E2" s="82"/>
      <c r="F2" s="82"/>
      <c r="G2" s="51" t="s">
        <v>276</v>
      </c>
    </row>
    <row r="3" spans="1:7" x14ac:dyDescent="0.25">
      <c r="A3" s="81" t="s">
        <v>273</v>
      </c>
      <c r="B3" s="82"/>
      <c r="C3" s="82"/>
      <c r="D3" s="82"/>
      <c r="E3" s="82"/>
      <c r="F3" s="82"/>
      <c r="G3" s="51" t="s">
        <v>277</v>
      </c>
    </row>
    <row r="4" spans="1:7" x14ac:dyDescent="0.25">
      <c r="A4" s="83" t="s">
        <v>278</v>
      </c>
      <c r="B4" s="84"/>
      <c r="C4" s="84"/>
      <c r="D4" s="84"/>
      <c r="E4" s="84"/>
      <c r="F4" s="85"/>
      <c r="G4" s="51">
        <v>786802</v>
      </c>
    </row>
    <row r="5" spans="1:7" ht="30" customHeight="1" x14ac:dyDescent="0.25">
      <c r="A5" s="86" t="s">
        <v>281</v>
      </c>
      <c r="B5" s="87"/>
      <c r="C5" s="87"/>
      <c r="D5" s="87"/>
      <c r="E5" s="87"/>
      <c r="F5" s="88"/>
      <c r="G5" s="52">
        <f>G4*0.08831</f>
        <v>69482.484620000003</v>
      </c>
    </row>
    <row r="6" spans="1:7" ht="94.5" customHeight="1" x14ac:dyDescent="0.25">
      <c r="A6" s="72" t="s">
        <v>279</v>
      </c>
      <c r="B6" s="73"/>
      <c r="C6" s="73"/>
      <c r="D6" s="73"/>
      <c r="E6" s="73"/>
      <c r="F6" s="74"/>
      <c r="G6" s="63">
        <v>51618</v>
      </c>
    </row>
    <row r="7" spans="1:7" ht="15.75" thickBot="1" x14ac:dyDescent="0.3">
      <c r="A7" s="75" t="s">
        <v>274</v>
      </c>
      <c r="B7" s="76"/>
      <c r="C7" s="76"/>
      <c r="D7" s="76"/>
      <c r="E7" s="76"/>
      <c r="F7" s="77"/>
      <c r="G7" s="53">
        <f>SUM(G5:G6)</f>
        <v>121100.48462</v>
      </c>
    </row>
  </sheetData>
  <mergeCells count="7">
    <mergeCell ref="A6:F6"/>
    <mergeCell ref="A7:F7"/>
    <mergeCell ref="A1:G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Лист1_опис обекти</vt:lpstr>
      <vt:lpstr>Лист3_общо конс.ел.енергия</vt:lpstr>
      <vt:lpstr>тр.параметри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2006-11-28T10:12:39Z</dcterms:created>
  <dcterms:modified xsi:type="dcterms:W3CDTF">2018-12-07T14:40:52Z</dcterms:modified>
</cp:coreProperties>
</file>